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0" i="1"/>
  <c r="H100"/>
  <c r="G100"/>
  <c r="G99" s="1"/>
  <c r="G98" s="1"/>
  <c r="G97" s="1"/>
  <c r="I99"/>
  <c r="I98" s="1"/>
  <c r="I97" s="1"/>
  <c r="H99"/>
  <c r="H98"/>
  <c r="H97" s="1"/>
  <c r="I32"/>
  <c r="I31" s="1"/>
  <c r="I27" s="1"/>
  <c r="I26" s="1"/>
  <c r="I25" s="1"/>
  <c r="H32"/>
  <c r="G32"/>
  <c r="H31"/>
  <c r="G31"/>
  <c r="I29"/>
  <c r="H29"/>
  <c r="H28" s="1"/>
  <c r="H27" s="1"/>
  <c r="H26" s="1"/>
  <c r="G29"/>
  <c r="G28" s="1"/>
  <c r="G27" s="1"/>
  <c r="G26" s="1"/>
  <c r="I28"/>
  <c r="I107"/>
  <c r="I106" s="1"/>
  <c r="I105" s="1"/>
  <c r="I104" s="1"/>
  <c r="I103" s="1"/>
  <c r="I102" s="1"/>
  <c r="H107"/>
  <c r="H106" s="1"/>
  <c r="H105" s="1"/>
  <c r="H104" s="1"/>
  <c r="H103" s="1"/>
  <c r="H102" s="1"/>
  <c r="G107"/>
  <c r="G106" s="1"/>
  <c r="G105" s="1"/>
  <c r="G104" s="1"/>
  <c r="G103" s="1"/>
  <c r="G102" s="1"/>
  <c r="I95"/>
  <c r="I94" s="1"/>
  <c r="I93" s="1"/>
  <c r="I92" s="1"/>
  <c r="I91" s="1"/>
  <c r="H95"/>
  <c r="H94" s="1"/>
  <c r="H93" s="1"/>
  <c r="H92" s="1"/>
  <c r="G95"/>
  <c r="G94" s="1"/>
  <c r="G93" s="1"/>
  <c r="G92" s="1"/>
  <c r="I88"/>
  <c r="I87" s="1"/>
  <c r="I86" s="1"/>
  <c r="I85" s="1"/>
  <c r="I84" s="1"/>
  <c r="I83" s="1"/>
  <c r="H88"/>
  <c r="H87" s="1"/>
  <c r="H86" s="1"/>
  <c r="H85" s="1"/>
  <c r="H84" s="1"/>
  <c r="H83" s="1"/>
  <c r="G88"/>
  <c r="G87" s="1"/>
  <c r="G86" s="1"/>
  <c r="G85" s="1"/>
  <c r="G84" s="1"/>
  <c r="G83" s="1"/>
  <c r="I81"/>
  <c r="I80" s="1"/>
  <c r="H81"/>
  <c r="H80" s="1"/>
  <c r="G81"/>
  <c r="G80" s="1"/>
  <c r="I78"/>
  <c r="I77" s="1"/>
  <c r="H78"/>
  <c r="H77" s="1"/>
  <c r="H76" s="1"/>
  <c r="H75" s="1"/>
  <c r="H74" s="1"/>
  <c r="H73" s="1"/>
  <c r="G78"/>
  <c r="G77" s="1"/>
  <c r="I69"/>
  <c r="H69"/>
  <c r="G69"/>
  <c r="I71"/>
  <c r="H71"/>
  <c r="G71"/>
  <c r="I61"/>
  <c r="I60" s="1"/>
  <c r="H61"/>
  <c r="H60" s="1"/>
  <c r="G61"/>
  <c r="G60" s="1"/>
  <c r="I58"/>
  <c r="I57" s="1"/>
  <c r="H58"/>
  <c r="H57" s="1"/>
  <c r="H56" s="1"/>
  <c r="H55" s="1"/>
  <c r="H54" s="1"/>
  <c r="G58"/>
  <c r="G57" s="1"/>
  <c r="I52"/>
  <c r="I51" s="1"/>
  <c r="I50" s="1"/>
  <c r="H52"/>
  <c r="H51" s="1"/>
  <c r="H50" s="1"/>
  <c r="G52"/>
  <c r="G51" s="1"/>
  <c r="G50" s="1"/>
  <c r="I46"/>
  <c r="I45" s="1"/>
  <c r="I43" s="1"/>
  <c r="I42" s="1"/>
  <c r="I41" s="1"/>
  <c r="H46"/>
  <c r="H45" s="1"/>
  <c r="H43" s="1"/>
  <c r="H42" s="1"/>
  <c r="H41" s="1"/>
  <c r="G46"/>
  <c r="G45" s="1"/>
  <c r="G43" s="1"/>
  <c r="G42" s="1"/>
  <c r="G41" s="1"/>
  <c r="I37"/>
  <c r="H37"/>
  <c r="G37"/>
  <c r="G36" s="1"/>
  <c r="G35" s="1"/>
  <c r="G34" s="1"/>
  <c r="I39"/>
  <c r="H39"/>
  <c r="H36" s="1"/>
  <c r="H35" s="1"/>
  <c r="H34" s="1"/>
  <c r="G39"/>
  <c r="I36"/>
  <c r="I35" s="1"/>
  <c r="I34" s="1"/>
  <c r="I23"/>
  <c r="I22" s="1"/>
  <c r="I21" s="1"/>
  <c r="I20" s="1"/>
  <c r="I19" s="1"/>
  <c r="H23"/>
  <c r="H22" s="1"/>
  <c r="H21" s="1"/>
  <c r="H20" s="1"/>
  <c r="H19" s="1"/>
  <c r="G23"/>
  <c r="G22" s="1"/>
  <c r="G21" s="1"/>
  <c r="G20" s="1"/>
  <c r="G19" s="1"/>
  <c r="H25" l="1"/>
  <c r="I56"/>
  <c r="I55" s="1"/>
  <c r="I54" s="1"/>
  <c r="I76"/>
  <c r="I75" s="1"/>
  <c r="I74" s="1"/>
  <c r="I73" s="1"/>
  <c r="H91"/>
  <c r="H90" s="1"/>
  <c r="H110" s="1"/>
  <c r="G56"/>
  <c r="G55" s="1"/>
  <c r="G54" s="1"/>
  <c r="G76"/>
  <c r="G75" s="1"/>
  <c r="G74" s="1"/>
  <c r="G73" s="1"/>
  <c r="I90"/>
  <c r="G91"/>
  <c r="G90" s="1"/>
  <c r="G25"/>
  <c r="I49"/>
  <c r="I48" s="1"/>
  <c r="I18" s="1"/>
  <c r="H49"/>
  <c r="H48" s="1"/>
  <c r="H18" s="1"/>
  <c r="G49"/>
  <c r="G48" s="1"/>
  <c r="G68"/>
  <c r="G66" s="1"/>
  <c r="G65" s="1"/>
  <c r="G64" s="1"/>
  <c r="G63" s="1"/>
  <c r="H68"/>
  <c r="H66" s="1"/>
  <c r="H65" s="1"/>
  <c r="H64" s="1"/>
  <c r="H63" s="1"/>
  <c r="I68"/>
  <c r="I66" s="1"/>
  <c r="I65" s="1"/>
  <c r="I64" s="1"/>
  <c r="I63" s="1"/>
  <c r="G18" l="1"/>
  <c r="G110" s="1"/>
  <c r="I110"/>
</calcChain>
</file>

<file path=xl/sharedStrings.xml><?xml version="1.0" encoding="utf-8"?>
<sst xmlns="http://schemas.openxmlformats.org/spreadsheetml/2006/main" count="308" uniqueCount="103">
  <si>
    <t xml:space="preserve">N   </t>
  </si>
  <si>
    <t>строки</t>
  </si>
  <si>
    <t>Наименование</t>
  </si>
  <si>
    <t>показателя</t>
  </si>
  <si>
    <t>Рз</t>
  </si>
  <si>
    <t>ПР</t>
  </si>
  <si>
    <t>ЦСР</t>
  </si>
  <si>
    <t>ВР</t>
  </si>
  <si>
    <t>Сумма на 2014 год</t>
  </si>
  <si>
    <t>Сумма на 2015 год</t>
  </si>
  <si>
    <t>Сумма на 2016год</t>
  </si>
  <si>
    <t>Общегосударственные вопросы</t>
  </si>
  <si>
    <t>Функционирование администрации Чистопольского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</si>
  <si>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</si>
  <si>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</si>
  <si>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</si>
  <si>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</si>
  <si>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 xml:space="preserve">Иные закупки товаров, работ   и услуг для обеспечения государственных (муниципальных) нужд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</si>
  <si>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</si>
  <si>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</si>
  <si>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государственных (муниципальных) нужд </t>
  </si>
  <si>
    <t>Резервный фонд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</si>
  <si>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</si>
  <si>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</si>
  <si>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</si>
  <si>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</si>
  <si>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</si>
  <si>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</si>
  <si>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</si>
  <si>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</si>
  <si>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</si>
  <si>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</si>
  <si>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</si>
  <si>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Жилищно-коммунальное хозяйство </t>
  </si>
  <si>
    <t>Благоустройство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</si>
  <si>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</si>
  <si>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</si>
  <si>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Культура, кинематография</t>
  </si>
  <si>
    <t>Культура</t>
  </si>
  <si>
    <t>Муниципальная программа «Развитие культуры и спорт на территории Чистопольского сельсовета на 2014-2016 годы»</t>
  </si>
  <si>
    <t>Подрограмма «Поддержка искусства и народного творчества»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</si>
  <si>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</si>
  <si>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</si>
  <si>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</si>
  <si>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Физическая культура и спорт</t>
  </si>
  <si>
    <t>Массовый спорт</t>
  </si>
  <si>
    <t>Подпрограмма «Содействие в развитии массовой физической культуры и спорта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</si>
  <si>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 на 2014-2016 годы»</t>
  </si>
  <si>
    <t>Подпрограмма «Сохранение культурного наследия»</t>
  </si>
  <si>
    <t>Передача полномочий в рамках подпрограммы «Сохранение культурного наследия» муниципальной программы «Развитие культуры и спорт на территории Чистопольского сельсовета на 2014-2016 годы»</t>
  </si>
  <si>
    <t>Межбюджетные трансферты</t>
  </si>
  <si>
    <t>Иные межбюджетные трансферты</t>
  </si>
  <si>
    <t>Подпрограмма «Обеспечение эффективного решения государственных вопросов при исполнении закрепленных полномочий»</t>
  </si>
  <si>
    <t>Передача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</si>
  <si>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Передача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</si>
  <si>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Условно утвержденные расходы</t>
  </si>
  <si>
    <t>ИТОГО</t>
  </si>
  <si>
    <t>сельсовета на 2014 год и плановый период</t>
  </si>
  <si>
    <t>(рублей)</t>
  </si>
  <si>
    <t>01</t>
  </si>
  <si>
    <t>00</t>
  </si>
  <si>
    <t>02</t>
  </si>
  <si>
    <t>Непрограммные расходы отдельных органов местного самоуправления</t>
  </si>
  <si>
    <t>04</t>
  </si>
  <si>
    <t>03</t>
  </si>
  <si>
    <t>05</t>
  </si>
  <si>
    <t>08</t>
  </si>
  <si>
    <t>Национальная экономика</t>
  </si>
  <si>
    <t>Дорожное хозяйство</t>
  </si>
  <si>
    <t>09</t>
  </si>
  <si>
    <t>0100000</t>
  </si>
  <si>
    <t>Подпрограмма "Сохранение дорожно-транспортной инфраструктуры в границах сельсовета"</t>
  </si>
  <si>
    <t>0130000</t>
  </si>
  <si>
    <t>0130817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</si>
  <si>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</si>
  <si>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</si>
  <si>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</si>
  <si>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0110811</t>
  </si>
  <si>
    <t>0200000</t>
  </si>
  <si>
    <t>0210000</t>
  </si>
  <si>
    <t>0210833</t>
  </si>
  <si>
    <t>11</t>
  </si>
  <si>
    <t>0220000</t>
  </si>
  <si>
    <t>0220834</t>
  </si>
  <si>
    <t>0230000</t>
  </si>
  <si>
    <t>0230835</t>
  </si>
  <si>
    <t>0150000</t>
  </si>
  <si>
    <t>0150821</t>
  </si>
  <si>
    <t>0150822</t>
  </si>
  <si>
    <t>Приложение № 7</t>
  </si>
  <si>
    <t xml:space="preserve">Распределение расходов бюджета по разделам, подразделам, целевым статьям </t>
  </si>
  <si>
    <t>(муниципальным программам Чистопольского сельсовета и непрограммным</t>
  </si>
  <si>
    <t>направлениям деятельности) группам и подгруппам видов расходов</t>
  </si>
  <si>
    <t>краевого бюджета на 2014 год и плановый период 2015-2016 годов.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</si>
  <si>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</si>
  <si>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</si>
  <si>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</si>
  <si>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к решению о внесении изменений</t>
  </si>
  <si>
    <t>в решение "О бюджете Чистопольского</t>
  </si>
  <si>
    <t>2015-2016 годов" № 115 от 30.01.2014г.</t>
  </si>
  <si>
    <t>800</t>
  </si>
  <si>
    <t>870</t>
  </si>
  <si>
    <t>Резервные средства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</si>
</sst>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0" fillId="0" borderId="17" xfId="0" applyNumberForma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>
      <selection activeCell="H11" sqref="H11"/>
    </sheetView>
  </sheetViews>
  <sheetFormatPr defaultRowHeight="15"/>
  <cols>
    <col min="1" max="1" width="3.85546875" customWidth="1"/>
    <col min="2" max="2" width="24.42578125" customWidth="1"/>
    <col min="3" max="3" width="4.7109375" customWidth="1"/>
    <col min="4" max="4" width="4.140625" customWidth="1"/>
    <col min="5" max="5" width="8.28515625" customWidth="1"/>
    <col min="6" max="6" width="6.42578125" customWidth="1"/>
    <col min="7" max="7" width="10.28515625" style="24" customWidth="1"/>
    <col min="8" max="9" width="9.140625" style="24"/>
  </cols>
  <sheetData>
    <row r="1" spans="1:9">
      <c r="E1" s="22" t="s">
        <v>89</v>
      </c>
      <c r="F1" s="22"/>
    </row>
    <row r="2" spans="1:9">
      <c r="E2" s="22" t="s">
        <v>97</v>
      </c>
      <c r="F2" s="22"/>
    </row>
    <row r="3" spans="1:9">
      <c r="E3" s="22" t="s">
        <v>98</v>
      </c>
      <c r="F3" s="22"/>
    </row>
    <row r="4" spans="1:9">
      <c r="E4" s="22" t="s">
        <v>57</v>
      </c>
      <c r="F4" s="22"/>
    </row>
    <row r="5" spans="1:9">
      <c r="E5" s="22" t="s">
        <v>99</v>
      </c>
      <c r="F5" s="22"/>
    </row>
    <row r="7" spans="1:9">
      <c r="B7" t="s">
        <v>90</v>
      </c>
    </row>
    <row r="8" spans="1:9">
      <c r="B8" t="s">
        <v>91</v>
      </c>
    </row>
    <row r="9" spans="1:9">
      <c r="B9" t="s">
        <v>92</v>
      </c>
    </row>
    <row r="10" spans="1:9">
      <c r="B10" t="s">
        <v>93</v>
      </c>
    </row>
    <row r="12" spans="1:9" ht="15.75" thickBot="1">
      <c r="I12" s="24" t="s">
        <v>58</v>
      </c>
    </row>
    <row r="13" spans="1:9" ht="15" customHeight="1">
      <c r="A13" s="1" t="s">
        <v>0</v>
      </c>
      <c r="B13" s="5" t="s">
        <v>2</v>
      </c>
      <c r="C13" s="45" t="s">
        <v>4</v>
      </c>
      <c r="D13" s="42" t="s">
        <v>5</v>
      </c>
      <c r="E13" s="42" t="s">
        <v>6</v>
      </c>
      <c r="F13" s="42" t="s">
        <v>7</v>
      </c>
      <c r="G13" s="48" t="s">
        <v>8</v>
      </c>
      <c r="H13" s="34" t="s">
        <v>9</v>
      </c>
      <c r="I13" s="34" t="s">
        <v>10</v>
      </c>
    </row>
    <row r="14" spans="1:9" ht="24">
      <c r="A14" s="2" t="s">
        <v>1</v>
      </c>
      <c r="B14" s="6" t="s">
        <v>3</v>
      </c>
      <c r="C14" s="46"/>
      <c r="D14" s="43"/>
      <c r="E14" s="43"/>
      <c r="F14" s="43"/>
      <c r="G14" s="50"/>
      <c r="H14" s="51"/>
      <c r="I14" s="51"/>
    </row>
    <row r="15" spans="1:9">
      <c r="A15" s="3"/>
      <c r="B15" s="7"/>
      <c r="C15" s="46"/>
      <c r="D15" s="43"/>
      <c r="E15" s="43"/>
      <c r="F15" s="43"/>
      <c r="G15" s="50"/>
      <c r="H15" s="51"/>
      <c r="I15" s="51"/>
    </row>
    <row r="16" spans="1:9" ht="15.75" thickBot="1">
      <c r="A16" s="4"/>
      <c r="B16" s="8"/>
      <c r="C16" s="47"/>
      <c r="D16" s="44"/>
      <c r="E16" s="44"/>
      <c r="F16" s="44"/>
      <c r="G16" s="49"/>
      <c r="H16" s="35"/>
      <c r="I16" s="35"/>
    </row>
    <row r="17" spans="1:9" ht="15.75" thickBot="1">
      <c r="A17" s="10">
        <v>1</v>
      </c>
      <c r="B17" s="9">
        <v>1</v>
      </c>
      <c r="C17" s="11">
        <v>2</v>
      </c>
      <c r="D17" s="11">
        <v>3</v>
      </c>
      <c r="E17" s="11">
        <v>4</v>
      </c>
      <c r="F17" s="11">
        <v>5</v>
      </c>
      <c r="G17" s="9">
        <v>6</v>
      </c>
      <c r="H17" s="9">
        <v>7</v>
      </c>
      <c r="I17" s="9">
        <v>8</v>
      </c>
    </row>
    <row r="18" spans="1:9" ht="24.75" thickBot="1">
      <c r="A18" s="12">
        <v>2</v>
      </c>
      <c r="B18" s="14" t="s">
        <v>11</v>
      </c>
      <c r="C18" s="19" t="s">
        <v>59</v>
      </c>
      <c r="D18" s="19" t="s">
        <v>60</v>
      </c>
      <c r="E18" s="19"/>
      <c r="F18" s="19"/>
      <c r="G18" s="9">
        <f>G19+G25+G48+G54</f>
        <v>3762817</v>
      </c>
      <c r="H18" s="9">
        <f>H19+H25+H48+H54</f>
        <v>3742717</v>
      </c>
      <c r="I18" s="9">
        <f>I19+I25+I48+I54</f>
        <v>3742717</v>
      </c>
    </row>
    <row r="19" spans="1:9" ht="50.25" customHeight="1" thickBot="1">
      <c r="A19" s="12">
        <v>3</v>
      </c>
      <c r="B19" s="14" t="s">
        <v>94</v>
      </c>
      <c r="C19" s="19" t="s">
        <v>59</v>
      </c>
      <c r="D19" s="19" t="s">
        <v>61</v>
      </c>
      <c r="E19" s="19"/>
      <c r="F19" s="19"/>
      <c r="G19" s="9">
        <f t="shared" ref="G19:I23" si="0">G20</f>
        <v>568870</v>
      </c>
      <c r="H19" s="9">
        <f t="shared" si="0"/>
        <v>568870</v>
      </c>
      <c r="I19" s="9">
        <f t="shared" si="0"/>
        <v>568870</v>
      </c>
    </row>
    <row r="20" spans="1:9" ht="36.75" thickBot="1">
      <c r="A20" s="10">
        <v>4</v>
      </c>
      <c r="B20" s="14" t="s">
        <v>62</v>
      </c>
      <c r="C20" s="19" t="s">
        <v>59</v>
      </c>
      <c r="D20" s="19" t="s">
        <v>61</v>
      </c>
      <c r="E20" s="19">
        <v>9300000</v>
      </c>
      <c r="F20" s="19"/>
      <c r="G20" s="9">
        <f t="shared" si="0"/>
        <v>568870</v>
      </c>
      <c r="H20" s="9">
        <f t="shared" si="0"/>
        <v>568870</v>
      </c>
      <c r="I20" s="9">
        <f t="shared" si="0"/>
        <v>568870</v>
      </c>
    </row>
    <row r="21" spans="1:9" ht="36.75" thickBot="1">
      <c r="A21" s="10">
        <v>5</v>
      </c>
      <c r="B21" s="14" t="s">
        <v>12</v>
      </c>
      <c r="C21" s="19" t="s">
        <v>59</v>
      </c>
      <c r="D21" s="19" t="s">
        <v>61</v>
      </c>
      <c r="E21" s="19">
        <v>9330000</v>
      </c>
      <c r="F21" s="19"/>
      <c r="G21" s="9">
        <f t="shared" si="0"/>
        <v>568870</v>
      </c>
      <c r="H21" s="9">
        <f t="shared" si="0"/>
        <v>568870</v>
      </c>
      <c r="I21" s="9">
        <f t="shared" si="0"/>
        <v>568870</v>
      </c>
    </row>
    <row r="22" spans="1:9" ht="60.75" thickBot="1">
      <c r="A22" s="10">
        <v>6</v>
      </c>
      <c r="B22" s="14" t="s">
        <v>13</v>
      </c>
      <c r="C22" s="19" t="s">
        <v>59</v>
      </c>
      <c r="D22" s="19" t="s">
        <v>61</v>
      </c>
      <c r="E22" s="19">
        <v>9330042</v>
      </c>
      <c r="F22" s="19"/>
      <c r="G22" s="9">
        <f t="shared" si="0"/>
        <v>568870</v>
      </c>
      <c r="H22" s="9">
        <f t="shared" si="0"/>
        <v>568870</v>
      </c>
      <c r="I22" s="9">
        <f t="shared" si="0"/>
        <v>568870</v>
      </c>
    </row>
    <row r="23" spans="1:9" ht="123.75" customHeight="1" thickBot="1">
      <c r="A23" s="10">
        <v>7</v>
      </c>
      <c r="B23" s="14" t="s">
        <v>95</v>
      </c>
      <c r="C23" s="19" t="s">
        <v>59</v>
      </c>
      <c r="D23" s="19" t="s">
        <v>61</v>
      </c>
      <c r="E23" s="19">
        <v>9330042</v>
      </c>
      <c r="F23" s="19">
        <v>100</v>
      </c>
      <c r="G23" s="9">
        <f t="shared" si="0"/>
        <v>568870</v>
      </c>
      <c r="H23" s="9">
        <f t="shared" si="0"/>
        <v>568870</v>
      </c>
      <c r="I23" s="9">
        <f t="shared" si="0"/>
        <v>568870</v>
      </c>
    </row>
    <row r="24" spans="1:9" ht="39" customHeight="1" thickBot="1">
      <c r="A24" s="10">
        <v>8</v>
      </c>
      <c r="B24" s="14" t="s">
        <v>96</v>
      </c>
      <c r="C24" s="19" t="s">
        <v>59</v>
      </c>
      <c r="D24" s="19" t="s">
        <v>61</v>
      </c>
      <c r="E24" s="19">
        <v>9330042</v>
      </c>
      <c r="F24" s="19">
        <v>120</v>
      </c>
      <c r="G24" s="9">
        <v>568870</v>
      </c>
      <c r="H24" s="9">
        <v>568870</v>
      </c>
      <c r="I24" s="9">
        <v>568870</v>
      </c>
    </row>
    <row r="25" spans="1:9" ht="96.75" thickBot="1">
      <c r="A25" s="10">
        <v>9</v>
      </c>
      <c r="B25" s="16" t="s">
        <v>14</v>
      </c>
      <c r="C25" s="19" t="s">
        <v>59</v>
      </c>
      <c r="D25" s="19" t="s">
        <v>63</v>
      </c>
      <c r="E25" s="19"/>
      <c r="F25" s="19"/>
      <c r="G25" s="9">
        <f>G26+G34+G41</f>
        <v>2522547</v>
      </c>
      <c r="H25" s="9">
        <f>H26+H34+H41</f>
        <v>2567547</v>
      </c>
      <c r="I25" s="9">
        <f>I26+I34+I41</f>
        <v>2567547</v>
      </c>
    </row>
    <row r="26" spans="1:9" ht="60.75" thickBot="1">
      <c r="A26" s="23">
        <v>10</v>
      </c>
      <c r="B26" s="15" t="s">
        <v>24</v>
      </c>
      <c r="C26" s="19" t="s">
        <v>59</v>
      </c>
      <c r="D26" s="19" t="s">
        <v>63</v>
      </c>
      <c r="E26" s="19" t="s">
        <v>70</v>
      </c>
      <c r="F26" s="19"/>
      <c r="G26" s="9">
        <f>G27</f>
        <v>18552</v>
      </c>
      <c r="H26" s="9">
        <f>H27</f>
        <v>18552</v>
      </c>
      <c r="I26" s="9">
        <f>I27</f>
        <v>18552</v>
      </c>
    </row>
    <row r="27" spans="1:9" ht="60.75" thickBot="1">
      <c r="A27" s="23">
        <v>11</v>
      </c>
      <c r="B27" s="16" t="s">
        <v>52</v>
      </c>
      <c r="C27" s="19" t="s">
        <v>59</v>
      </c>
      <c r="D27" s="19" t="s">
        <v>63</v>
      </c>
      <c r="E27" s="19" t="s">
        <v>86</v>
      </c>
      <c r="F27" s="19"/>
      <c r="G27" s="9">
        <f>G28+G31</f>
        <v>18552</v>
      </c>
      <c r="H27" s="9">
        <f>H28+H31</f>
        <v>18552</v>
      </c>
      <c r="I27" s="9">
        <f>I28+I31</f>
        <v>18552</v>
      </c>
    </row>
    <row r="28" spans="1:9" ht="144.75" thickBot="1">
      <c r="A28" s="23">
        <v>12</v>
      </c>
      <c r="B28" s="16" t="s">
        <v>53</v>
      </c>
      <c r="C28" s="19" t="s">
        <v>59</v>
      </c>
      <c r="D28" s="19" t="s">
        <v>63</v>
      </c>
      <c r="E28" s="19" t="s">
        <v>87</v>
      </c>
      <c r="F28" s="19"/>
      <c r="G28" s="9">
        <f t="shared" ref="G28:I29" si="1">G29</f>
        <v>3090</v>
      </c>
      <c r="H28" s="9">
        <f t="shared" si="1"/>
        <v>3090</v>
      </c>
      <c r="I28" s="9">
        <f t="shared" si="1"/>
        <v>3090</v>
      </c>
    </row>
    <row r="29" spans="1:9" ht="15.75" thickBot="1">
      <c r="A29" s="23">
        <v>13</v>
      </c>
      <c r="B29" s="16" t="s">
        <v>50</v>
      </c>
      <c r="C29" s="19" t="s">
        <v>59</v>
      </c>
      <c r="D29" s="19" t="s">
        <v>63</v>
      </c>
      <c r="E29" s="19" t="s">
        <v>87</v>
      </c>
      <c r="F29" s="19">
        <v>500</v>
      </c>
      <c r="G29" s="9">
        <f t="shared" si="1"/>
        <v>3090</v>
      </c>
      <c r="H29" s="9">
        <f t="shared" si="1"/>
        <v>3090</v>
      </c>
      <c r="I29" s="9">
        <f t="shared" si="1"/>
        <v>3090</v>
      </c>
    </row>
    <row r="30" spans="1:9" ht="24.75" thickBot="1">
      <c r="A30" s="23">
        <v>14</v>
      </c>
      <c r="B30" s="16" t="s">
        <v>51</v>
      </c>
      <c r="C30" s="19" t="s">
        <v>59</v>
      </c>
      <c r="D30" s="19" t="s">
        <v>63</v>
      </c>
      <c r="E30" s="19" t="s">
        <v>87</v>
      </c>
      <c r="F30" s="19">
        <v>540</v>
      </c>
      <c r="G30" s="9">
        <v>3090</v>
      </c>
      <c r="H30" s="9">
        <v>3090</v>
      </c>
      <c r="I30" s="9">
        <v>3090</v>
      </c>
    </row>
    <row r="31" spans="1:9" ht="144.75" thickBot="1">
      <c r="A31" s="23">
        <v>15</v>
      </c>
      <c r="B31" s="16" t="s">
        <v>54</v>
      </c>
      <c r="C31" s="19" t="s">
        <v>59</v>
      </c>
      <c r="D31" s="32" t="s">
        <v>63</v>
      </c>
      <c r="E31" s="33" t="s">
        <v>88</v>
      </c>
      <c r="F31" s="19"/>
      <c r="G31" s="9">
        <f t="shared" ref="G31:I32" si="2">G32</f>
        <v>15462</v>
      </c>
      <c r="H31" s="9">
        <f t="shared" si="2"/>
        <v>15462</v>
      </c>
      <c r="I31" s="9">
        <f t="shared" si="2"/>
        <v>15462</v>
      </c>
    </row>
    <row r="32" spans="1:9" ht="15.75" thickBot="1">
      <c r="A32" s="23">
        <v>16</v>
      </c>
      <c r="B32" s="16" t="s">
        <v>50</v>
      </c>
      <c r="C32" s="19" t="s">
        <v>59</v>
      </c>
      <c r="D32" s="19" t="s">
        <v>63</v>
      </c>
      <c r="E32" s="19" t="s">
        <v>88</v>
      </c>
      <c r="F32" s="19">
        <v>500</v>
      </c>
      <c r="G32" s="9">
        <f t="shared" si="2"/>
        <v>15462</v>
      </c>
      <c r="H32" s="9">
        <f t="shared" si="2"/>
        <v>15462</v>
      </c>
      <c r="I32" s="9">
        <f t="shared" si="2"/>
        <v>15462</v>
      </c>
    </row>
    <row r="33" spans="1:9" ht="24.75" thickBot="1">
      <c r="A33" s="23">
        <v>17</v>
      </c>
      <c r="B33" s="16" t="s">
        <v>51</v>
      </c>
      <c r="C33" s="19" t="s">
        <v>59</v>
      </c>
      <c r="D33" s="19" t="s">
        <v>63</v>
      </c>
      <c r="E33" s="19" t="s">
        <v>88</v>
      </c>
      <c r="F33" s="19">
        <v>540</v>
      </c>
      <c r="G33" s="9">
        <v>15462</v>
      </c>
      <c r="H33" s="9">
        <v>15462</v>
      </c>
      <c r="I33" s="9">
        <v>15462</v>
      </c>
    </row>
    <row r="34" spans="1:9" ht="36.75" thickBot="1">
      <c r="A34" s="10">
        <v>18</v>
      </c>
      <c r="B34" s="16" t="s">
        <v>62</v>
      </c>
      <c r="C34" s="19" t="s">
        <v>59</v>
      </c>
      <c r="D34" s="19" t="s">
        <v>63</v>
      </c>
      <c r="E34" s="19">
        <v>9300000</v>
      </c>
      <c r="F34" s="19"/>
      <c r="G34" s="9">
        <f t="shared" ref="G34:I35" si="3">G35</f>
        <v>2500695</v>
      </c>
      <c r="H34" s="9">
        <f t="shared" si="3"/>
        <v>2545695</v>
      </c>
      <c r="I34" s="9">
        <f t="shared" si="3"/>
        <v>2545695</v>
      </c>
    </row>
    <row r="35" spans="1:9" ht="40.5" customHeight="1" thickBot="1">
      <c r="A35" s="21">
        <v>19</v>
      </c>
      <c r="B35" s="25" t="s">
        <v>12</v>
      </c>
      <c r="C35" s="26" t="s">
        <v>59</v>
      </c>
      <c r="D35" s="27" t="s">
        <v>63</v>
      </c>
      <c r="E35" s="27">
        <v>9330000</v>
      </c>
      <c r="F35" s="27"/>
      <c r="G35" s="28">
        <f t="shared" si="3"/>
        <v>2500695</v>
      </c>
      <c r="H35" s="25">
        <f t="shared" si="3"/>
        <v>2545695</v>
      </c>
      <c r="I35" s="25">
        <f t="shared" si="3"/>
        <v>2545695</v>
      </c>
    </row>
    <row r="36" spans="1:9" ht="84.75" thickBot="1">
      <c r="A36" s="10">
        <v>20</v>
      </c>
      <c r="B36" s="16" t="s">
        <v>15</v>
      </c>
      <c r="C36" s="19" t="s">
        <v>59</v>
      </c>
      <c r="D36" s="19" t="s">
        <v>63</v>
      </c>
      <c r="E36" s="19">
        <v>9330041</v>
      </c>
      <c r="F36" s="19"/>
      <c r="G36" s="9">
        <f>G37+G39</f>
        <v>2500695</v>
      </c>
      <c r="H36" s="9">
        <f>H37+H39</f>
        <v>2545695</v>
      </c>
      <c r="I36" s="9">
        <f>I37+I39</f>
        <v>2545695</v>
      </c>
    </row>
    <row r="37" spans="1:9" ht="123" customHeight="1" thickBot="1">
      <c r="A37" s="10">
        <v>21</v>
      </c>
      <c r="B37" s="16" t="s">
        <v>95</v>
      </c>
      <c r="C37" s="19" t="s">
        <v>59</v>
      </c>
      <c r="D37" s="19" t="s">
        <v>63</v>
      </c>
      <c r="E37" s="19">
        <v>9330041</v>
      </c>
      <c r="F37" s="19">
        <v>100</v>
      </c>
      <c r="G37" s="9">
        <f>G38</f>
        <v>1949839</v>
      </c>
      <c r="H37" s="9">
        <f>H38</f>
        <v>1949839</v>
      </c>
      <c r="I37" s="9">
        <f>I38</f>
        <v>1949839</v>
      </c>
    </row>
    <row r="38" spans="1:9" ht="39" customHeight="1" thickBot="1">
      <c r="A38" s="10">
        <v>22</v>
      </c>
      <c r="B38" s="16" t="s">
        <v>96</v>
      </c>
      <c r="C38" s="19" t="s">
        <v>59</v>
      </c>
      <c r="D38" s="19" t="s">
        <v>63</v>
      </c>
      <c r="E38" s="19">
        <v>9330041</v>
      </c>
      <c r="F38" s="19">
        <v>120</v>
      </c>
      <c r="G38" s="9">
        <v>1949839</v>
      </c>
      <c r="H38" s="9">
        <v>1949839</v>
      </c>
      <c r="I38" s="9">
        <v>1949839</v>
      </c>
    </row>
    <row r="39" spans="1:9" ht="36.75" thickBot="1">
      <c r="A39" s="10">
        <v>23</v>
      </c>
      <c r="B39" s="16" t="s">
        <v>16</v>
      </c>
      <c r="C39" s="19" t="s">
        <v>59</v>
      </c>
      <c r="D39" s="19" t="s">
        <v>63</v>
      </c>
      <c r="E39" s="19">
        <v>9330041</v>
      </c>
      <c r="F39" s="19">
        <v>200</v>
      </c>
      <c r="G39" s="9">
        <f>G40</f>
        <v>550856</v>
      </c>
      <c r="H39" s="9">
        <f>H40</f>
        <v>595856</v>
      </c>
      <c r="I39" s="9">
        <f>I40</f>
        <v>595856</v>
      </c>
    </row>
    <row r="40" spans="1:9" ht="48.75" thickBot="1">
      <c r="A40" s="10">
        <v>24</v>
      </c>
      <c r="B40" s="16" t="s">
        <v>17</v>
      </c>
      <c r="C40" s="19" t="s">
        <v>59</v>
      </c>
      <c r="D40" s="19" t="s">
        <v>63</v>
      </c>
      <c r="E40" s="19">
        <v>9330041</v>
      </c>
      <c r="F40" s="19">
        <v>240</v>
      </c>
      <c r="G40" s="9">
        <v>550856</v>
      </c>
      <c r="H40" s="9">
        <v>595856</v>
      </c>
      <c r="I40" s="9">
        <v>595856</v>
      </c>
    </row>
    <row r="41" spans="1:9" ht="96.75" thickBot="1">
      <c r="A41" s="10">
        <v>25</v>
      </c>
      <c r="B41" s="16" t="s">
        <v>18</v>
      </c>
      <c r="C41" s="19" t="s">
        <v>59</v>
      </c>
      <c r="D41" s="19" t="s">
        <v>63</v>
      </c>
      <c r="E41" s="19"/>
      <c r="F41" s="19"/>
      <c r="G41" s="9">
        <f t="shared" ref="G41:I42" si="4">G42</f>
        <v>3300</v>
      </c>
      <c r="H41" s="9">
        <f t="shared" si="4"/>
        <v>3300</v>
      </c>
      <c r="I41" s="9">
        <f t="shared" si="4"/>
        <v>3300</v>
      </c>
    </row>
    <row r="42" spans="1:9" ht="36.75" thickBot="1">
      <c r="A42" s="10">
        <v>26</v>
      </c>
      <c r="B42" s="16" t="s">
        <v>62</v>
      </c>
      <c r="C42" s="19" t="s">
        <v>59</v>
      </c>
      <c r="D42" s="19" t="s">
        <v>63</v>
      </c>
      <c r="E42" s="19">
        <v>9300000</v>
      </c>
      <c r="F42" s="19"/>
      <c r="G42" s="9">
        <f t="shared" si="4"/>
        <v>3300</v>
      </c>
      <c r="H42" s="9">
        <f t="shared" si="4"/>
        <v>3300</v>
      </c>
      <c r="I42" s="9">
        <f t="shared" si="4"/>
        <v>3300</v>
      </c>
    </row>
    <row r="43" spans="1:9" ht="35.25" customHeight="1">
      <c r="A43" s="34">
        <v>27</v>
      </c>
      <c r="B43" s="36" t="s">
        <v>12</v>
      </c>
      <c r="C43" s="38" t="s">
        <v>59</v>
      </c>
      <c r="D43" s="40" t="s">
        <v>63</v>
      </c>
      <c r="E43" s="40">
        <v>9330000</v>
      </c>
      <c r="F43" s="40"/>
      <c r="G43" s="48">
        <f>G45</f>
        <v>3300</v>
      </c>
      <c r="H43" s="34">
        <f>H45</f>
        <v>3300</v>
      </c>
      <c r="I43" s="34">
        <f>I45</f>
        <v>3300</v>
      </c>
    </row>
    <row r="44" spans="1:9" ht="1.5" customHeight="1" thickBot="1">
      <c r="A44" s="35"/>
      <c r="B44" s="37"/>
      <c r="C44" s="39"/>
      <c r="D44" s="41"/>
      <c r="E44" s="41"/>
      <c r="F44" s="41"/>
      <c r="G44" s="49"/>
      <c r="H44" s="35"/>
      <c r="I44" s="35"/>
    </row>
    <row r="45" spans="1:9" ht="108.75" thickBot="1">
      <c r="A45" s="10">
        <v>28</v>
      </c>
      <c r="B45" s="16" t="s">
        <v>19</v>
      </c>
      <c r="C45" s="19" t="s">
        <v>59</v>
      </c>
      <c r="D45" s="19" t="s">
        <v>63</v>
      </c>
      <c r="E45" s="19">
        <v>9337514</v>
      </c>
      <c r="F45" s="19"/>
      <c r="G45" s="9">
        <f t="shared" ref="G45:I46" si="5">G46</f>
        <v>3300</v>
      </c>
      <c r="H45" s="9">
        <f t="shared" si="5"/>
        <v>3300</v>
      </c>
      <c r="I45" s="9">
        <f t="shared" si="5"/>
        <v>3300</v>
      </c>
    </row>
    <row r="46" spans="1:9" ht="36.75" thickBot="1">
      <c r="A46" s="10">
        <v>29</v>
      </c>
      <c r="B46" s="16" t="s">
        <v>20</v>
      </c>
      <c r="C46" s="19" t="s">
        <v>59</v>
      </c>
      <c r="D46" s="19" t="s">
        <v>63</v>
      </c>
      <c r="E46" s="19">
        <v>9337514</v>
      </c>
      <c r="F46" s="19">
        <v>200</v>
      </c>
      <c r="G46" s="9">
        <f t="shared" si="5"/>
        <v>3300</v>
      </c>
      <c r="H46" s="9">
        <f t="shared" si="5"/>
        <v>3300</v>
      </c>
      <c r="I46" s="9">
        <f t="shared" si="5"/>
        <v>3300</v>
      </c>
    </row>
    <row r="47" spans="1:9" ht="48.75" thickBot="1">
      <c r="A47" s="10">
        <v>30</v>
      </c>
      <c r="B47" s="16" t="s">
        <v>17</v>
      </c>
      <c r="C47" s="19" t="s">
        <v>59</v>
      </c>
      <c r="D47" s="19" t="s">
        <v>63</v>
      </c>
      <c r="E47" s="19">
        <v>9337514</v>
      </c>
      <c r="F47" s="19">
        <v>240</v>
      </c>
      <c r="G47" s="9">
        <v>3300</v>
      </c>
      <c r="H47" s="9">
        <v>3300</v>
      </c>
      <c r="I47" s="9">
        <v>3300</v>
      </c>
    </row>
    <row r="48" spans="1:9" ht="15.75" thickBot="1">
      <c r="A48" s="10">
        <v>31</v>
      </c>
      <c r="B48" s="16" t="s">
        <v>21</v>
      </c>
      <c r="C48" s="19" t="s">
        <v>59</v>
      </c>
      <c r="D48" s="19">
        <v>11</v>
      </c>
      <c r="E48" s="19"/>
      <c r="F48" s="19"/>
      <c r="G48" s="9">
        <f t="shared" ref="G48:I48" si="6">G49</f>
        <v>20000</v>
      </c>
      <c r="H48" s="9">
        <f t="shared" si="6"/>
        <v>20000</v>
      </c>
      <c r="I48" s="9">
        <f t="shared" si="6"/>
        <v>20000</v>
      </c>
    </row>
    <row r="49" spans="1:9" ht="36.75" thickBot="1">
      <c r="A49" s="10">
        <v>32</v>
      </c>
      <c r="B49" s="16" t="s">
        <v>62</v>
      </c>
      <c r="C49" s="19" t="s">
        <v>59</v>
      </c>
      <c r="D49" s="19">
        <v>11</v>
      </c>
      <c r="E49" s="19">
        <v>9300000</v>
      </c>
      <c r="F49" s="19"/>
      <c r="G49" s="9">
        <f t="shared" ref="G49:I50" si="7">G50</f>
        <v>20000</v>
      </c>
      <c r="H49" s="9">
        <f t="shared" si="7"/>
        <v>20000</v>
      </c>
      <c r="I49" s="9">
        <f t="shared" si="7"/>
        <v>20000</v>
      </c>
    </row>
    <row r="50" spans="1:9" ht="42.75" customHeight="1" thickBot="1">
      <c r="A50" s="30">
        <v>33</v>
      </c>
      <c r="B50" s="25" t="s">
        <v>12</v>
      </c>
      <c r="C50" s="26" t="s">
        <v>59</v>
      </c>
      <c r="D50" s="27">
        <v>11</v>
      </c>
      <c r="E50" s="27">
        <v>9330000</v>
      </c>
      <c r="F50" s="27"/>
      <c r="G50" s="29">
        <f t="shared" si="7"/>
        <v>20000</v>
      </c>
      <c r="H50" s="30">
        <f t="shared" si="7"/>
        <v>20000</v>
      </c>
      <c r="I50" s="30">
        <f t="shared" si="7"/>
        <v>20000</v>
      </c>
    </row>
    <row r="51" spans="1:9" ht="48.75" thickBot="1">
      <c r="A51" s="10">
        <v>34</v>
      </c>
      <c r="B51" s="16" t="s">
        <v>22</v>
      </c>
      <c r="C51" s="19" t="s">
        <v>59</v>
      </c>
      <c r="D51" s="19">
        <v>11</v>
      </c>
      <c r="E51" s="19">
        <v>9330118</v>
      </c>
      <c r="F51" s="19"/>
      <c r="G51" s="9">
        <f t="shared" ref="G51:I52" si="8">G52</f>
        <v>20000</v>
      </c>
      <c r="H51" s="9">
        <f t="shared" si="8"/>
        <v>20000</v>
      </c>
      <c r="I51" s="9">
        <f t="shared" si="8"/>
        <v>20000</v>
      </c>
    </row>
    <row r="52" spans="1:9" ht="15.75" thickBot="1">
      <c r="A52" s="10">
        <v>35</v>
      </c>
      <c r="B52" s="16" t="s">
        <v>28</v>
      </c>
      <c r="C52" s="19" t="s">
        <v>59</v>
      </c>
      <c r="D52" s="19">
        <v>11</v>
      </c>
      <c r="E52" s="19">
        <v>9330118</v>
      </c>
      <c r="F52" s="19" t="s">
        <v>100</v>
      </c>
      <c r="G52" s="9">
        <f t="shared" si="8"/>
        <v>20000</v>
      </c>
      <c r="H52" s="9">
        <f t="shared" si="8"/>
        <v>20000</v>
      </c>
      <c r="I52" s="9">
        <f t="shared" si="8"/>
        <v>20000</v>
      </c>
    </row>
    <row r="53" spans="1:9" ht="15.75" thickBot="1">
      <c r="A53" s="10">
        <v>36</v>
      </c>
      <c r="B53" s="16" t="s">
        <v>102</v>
      </c>
      <c r="C53" s="19" t="s">
        <v>59</v>
      </c>
      <c r="D53" s="19">
        <v>11</v>
      </c>
      <c r="E53" s="19">
        <v>9330118</v>
      </c>
      <c r="F53" s="19" t="s">
        <v>101</v>
      </c>
      <c r="G53" s="9">
        <v>20000</v>
      </c>
      <c r="H53" s="9">
        <v>20000</v>
      </c>
      <c r="I53" s="9">
        <v>20000</v>
      </c>
    </row>
    <row r="54" spans="1:9" ht="24.75" thickBot="1">
      <c r="A54" s="10">
        <v>37</v>
      </c>
      <c r="B54" s="15" t="s">
        <v>23</v>
      </c>
      <c r="C54" s="19" t="s">
        <v>59</v>
      </c>
      <c r="D54" s="19">
        <v>13</v>
      </c>
      <c r="E54" s="19"/>
      <c r="F54" s="19"/>
      <c r="G54" s="9">
        <f t="shared" ref="G54:I55" si="9">G55</f>
        <v>651400</v>
      </c>
      <c r="H54" s="9">
        <f t="shared" si="9"/>
        <v>586300</v>
      </c>
      <c r="I54" s="9">
        <f t="shared" si="9"/>
        <v>586300</v>
      </c>
    </row>
    <row r="55" spans="1:9" ht="60.75" thickBot="1">
      <c r="A55" s="10">
        <v>38</v>
      </c>
      <c r="B55" s="15" t="s">
        <v>24</v>
      </c>
      <c r="C55" s="19" t="s">
        <v>59</v>
      </c>
      <c r="D55" s="19">
        <v>13</v>
      </c>
      <c r="E55" s="19">
        <v>100000</v>
      </c>
      <c r="F55" s="19"/>
      <c r="G55" s="9">
        <f t="shared" si="9"/>
        <v>651400</v>
      </c>
      <c r="H55" s="9">
        <f t="shared" si="9"/>
        <v>586300</v>
      </c>
      <c r="I55" s="9">
        <f t="shared" si="9"/>
        <v>586300</v>
      </c>
    </row>
    <row r="56" spans="1:9" ht="60.75" thickBot="1">
      <c r="A56" s="10">
        <v>39</v>
      </c>
      <c r="B56" s="15" t="s">
        <v>25</v>
      </c>
      <c r="C56" s="19" t="s">
        <v>59</v>
      </c>
      <c r="D56" s="19">
        <v>13</v>
      </c>
      <c r="E56" s="19">
        <v>140000</v>
      </c>
      <c r="F56" s="19"/>
      <c r="G56" s="9">
        <f>G57+G60</f>
        <v>651400</v>
      </c>
      <c r="H56" s="9">
        <f>H57+H60</f>
        <v>586300</v>
      </c>
      <c r="I56" s="9">
        <f>I57+I60</f>
        <v>586300</v>
      </c>
    </row>
    <row r="57" spans="1:9" ht="156.75" thickBot="1">
      <c r="A57" s="10">
        <v>40</v>
      </c>
      <c r="B57" s="15" t="s">
        <v>26</v>
      </c>
      <c r="C57" s="19" t="s">
        <v>59</v>
      </c>
      <c r="D57" s="19">
        <v>13</v>
      </c>
      <c r="E57" s="19">
        <v>140819</v>
      </c>
      <c r="F57" s="19"/>
      <c r="G57" s="9">
        <f t="shared" ref="G57:I58" si="10">G58</f>
        <v>608400</v>
      </c>
      <c r="H57" s="9">
        <f t="shared" si="10"/>
        <v>544300</v>
      </c>
      <c r="I57" s="9">
        <f t="shared" si="10"/>
        <v>544300</v>
      </c>
    </row>
    <row r="58" spans="1:9" ht="36.75" thickBot="1">
      <c r="A58" s="10">
        <v>41</v>
      </c>
      <c r="B58" s="16" t="s">
        <v>20</v>
      </c>
      <c r="C58" s="19" t="s">
        <v>59</v>
      </c>
      <c r="D58" s="19">
        <v>13</v>
      </c>
      <c r="E58" s="19">
        <v>140819</v>
      </c>
      <c r="F58" s="19">
        <v>200</v>
      </c>
      <c r="G58" s="9">
        <f t="shared" si="10"/>
        <v>608400</v>
      </c>
      <c r="H58" s="9">
        <f t="shared" si="10"/>
        <v>544300</v>
      </c>
      <c r="I58" s="9">
        <f t="shared" si="10"/>
        <v>544300</v>
      </c>
    </row>
    <row r="59" spans="1:9" ht="48.75" thickBot="1">
      <c r="A59" s="10">
        <v>42</v>
      </c>
      <c r="B59" s="16" t="s">
        <v>17</v>
      </c>
      <c r="C59" s="19" t="s">
        <v>59</v>
      </c>
      <c r="D59" s="19">
        <v>13</v>
      </c>
      <c r="E59" s="19">
        <v>140819</v>
      </c>
      <c r="F59" s="19">
        <v>240</v>
      </c>
      <c r="G59" s="9">
        <v>608400</v>
      </c>
      <c r="H59" s="9">
        <v>544300</v>
      </c>
      <c r="I59" s="9">
        <v>544300</v>
      </c>
    </row>
    <row r="60" spans="1:9" ht="168.75" thickBot="1">
      <c r="A60" s="10">
        <v>43</v>
      </c>
      <c r="B60" s="16" t="s">
        <v>27</v>
      </c>
      <c r="C60" s="19" t="s">
        <v>59</v>
      </c>
      <c r="D60" s="19">
        <v>13</v>
      </c>
      <c r="E60" s="19">
        <v>140820</v>
      </c>
      <c r="F60" s="19"/>
      <c r="G60" s="9">
        <f t="shared" ref="G60:I61" si="11">G61</f>
        <v>43000</v>
      </c>
      <c r="H60" s="9">
        <f t="shared" si="11"/>
        <v>42000</v>
      </c>
      <c r="I60" s="9">
        <f t="shared" si="11"/>
        <v>42000</v>
      </c>
    </row>
    <row r="61" spans="1:9" ht="15.75" thickBot="1">
      <c r="A61" s="10">
        <v>44</v>
      </c>
      <c r="B61" s="16" t="s">
        <v>28</v>
      </c>
      <c r="C61" s="19" t="s">
        <v>59</v>
      </c>
      <c r="D61" s="19">
        <v>13</v>
      </c>
      <c r="E61" s="19">
        <v>140820</v>
      </c>
      <c r="F61" s="19">
        <v>800</v>
      </c>
      <c r="G61" s="9">
        <f t="shared" si="11"/>
        <v>43000</v>
      </c>
      <c r="H61" s="9">
        <f t="shared" si="11"/>
        <v>42000</v>
      </c>
      <c r="I61" s="9">
        <f t="shared" si="11"/>
        <v>42000</v>
      </c>
    </row>
    <row r="62" spans="1:9" ht="24.75" thickBot="1">
      <c r="A62" s="10">
        <v>45</v>
      </c>
      <c r="B62" s="16" t="s">
        <v>29</v>
      </c>
      <c r="C62" s="19" t="s">
        <v>59</v>
      </c>
      <c r="D62" s="19">
        <v>13</v>
      </c>
      <c r="E62" s="19">
        <v>140820</v>
      </c>
      <c r="F62" s="19">
        <v>850</v>
      </c>
      <c r="G62" s="9">
        <v>43000</v>
      </c>
      <c r="H62" s="9">
        <v>42000</v>
      </c>
      <c r="I62" s="9">
        <v>42000</v>
      </c>
    </row>
    <row r="63" spans="1:9" ht="15.75" thickBot="1">
      <c r="A63" s="10">
        <v>46</v>
      </c>
      <c r="B63" s="15" t="s">
        <v>30</v>
      </c>
      <c r="C63" s="19" t="s">
        <v>61</v>
      </c>
      <c r="D63" s="19" t="s">
        <v>60</v>
      </c>
      <c r="E63" s="19"/>
      <c r="F63" s="19"/>
      <c r="G63" s="9">
        <f t="shared" ref="G63:I65" si="12">G64</f>
        <v>88100</v>
      </c>
      <c r="H63" s="9">
        <f t="shared" si="12"/>
        <v>87900</v>
      </c>
      <c r="I63" s="9">
        <f t="shared" si="12"/>
        <v>87900</v>
      </c>
    </row>
    <row r="64" spans="1:9" ht="24.75" thickBot="1">
      <c r="A64" s="10">
        <v>47</v>
      </c>
      <c r="B64" s="16" t="s">
        <v>31</v>
      </c>
      <c r="C64" s="19" t="s">
        <v>61</v>
      </c>
      <c r="D64" s="19" t="s">
        <v>64</v>
      </c>
      <c r="E64" s="19"/>
      <c r="F64" s="19"/>
      <c r="G64" s="9">
        <f t="shared" si="12"/>
        <v>88100</v>
      </c>
      <c r="H64" s="9">
        <f t="shared" si="12"/>
        <v>87900</v>
      </c>
      <c r="I64" s="9">
        <f t="shared" si="12"/>
        <v>87900</v>
      </c>
    </row>
    <row r="65" spans="1:9" ht="36.75" thickBot="1">
      <c r="A65" s="10">
        <v>48</v>
      </c>
      <c r="B65" s="16" t="s">
        <v>62</v>
      </c>
      <c r="C65" s="19" t="s">
        <v>61</v>
      </c>
      <c r="D65" s="19" t="s">
        <v>64</v>
      </c>
      <c r="E65" s="19">
        <v>9300000</v>
      </c>
      <c r="F65" s="19"/>
      <c r="G65" s="9">
        <f t="shared" si="12"/>
        <v>88100</v>
      </c>
      <c r="H65" s="9">
        <f t="shared" si="12"/>
        <v>87900</v>
      </c>
      <c r="I65" s="9">
        <f t="shared" si="12"/>
        <v>87900</v>
      </c>
    </row>
    <row r="66" spans="1:9" ht="36.75" customHeight="1">
      <c r="A66" s="34">
        <v>49</v>
      </c>
      <c r="B66" s="36" t="s">
        <v>12</v>
      </c>
      <c r="C66" s="38" t="s">
        <v>61</v>
      </c>
      <c r="D66" s="40" t="s">
        <v>64</v>
      </c>
      <c r="E66" s="40">
        <v>9330000</v>
      </c>
      <c r="F66" s="40"/>
      <c r="G66" s="48">
        <f>G68</f>
        <v>88100</v>
      </c>
      <c r="H66" s="34">
        <f>H68</f>
        <v>87900</v>
      </c>
      <c r="I66" s="34">
        <f>I68</f>
        <v>87900</v>
      </c>
    </row>
    <row r="67" spans="1:9" ht="3" customHeight="1" thickBot="1">
      <c r="A67" s="35"/>
      <c r="B67" s="37"/>
      <c r="C67" s="39"/>
      <c r="D67" s="41"/>
      <c r="E67" s="41"/>
      <c r="F67" s="41"/>
      <c r="G67" s="49"/>
      <c r="H67" s="35"/>
      <c r="I67" s="35"/>
    </row>
    <row r="68" spans="1:9" ht="84.75" thickBot="1">
      <c r="A68" s="10">
        <v>50</v>
      </c>
      <c r="B68" s="16" t="s">
        <v>32</v>
      </c>
      <c r="C68" s="19" t="s">
        <v>61</v>
      </c>
      <c r="D68" s="19" t="s">
        <v>64</v>
      </c>
      <c r="E68" s="19">
        <v>9335118</v>
      </c>
      <c r="F68" s="19"/>
      <c r="G68" s="9">
        <f>G69+G71</f>
        <v>88100</v>
      </c>
      <c r="H68" s="9">
        <f>H69+H71</f>
        <v>87900</v>
      </c>
      <c r="I68" s="9">
        <f>I69+I71</f>
        <v>87900</v>
      </c>
    </row>
    <row r="69" spans="1:9" ht="123" customHeight="1" thickBot="1">
      <c r="A69" s="10">
        <v>51</v>
      </c>
      <c r="B69" s="16" t="s">
        <v>95</v>
      </c>
      <c r="C69" s="19" t="s">
        <v>61</v>
      </c>
      <c r="D69" s="19" t="s">
        <v>64</v>
      </c>
      <c r="E69" s="19">
        <v>9335118</v>
      </c>
      <c r="F69" s="19">
        <v>100</v>
      </c>
      <c r="G69" s="9">
        <f>G70</f>
        <v>79776</v>
      </c>
      <c r="H69" s="9">
        <f>H70</f>
        <v>79776</v>
      </c>
      <c r="I69" s="9">
        <f>I70</f>
        <v>79776</v>
      </c>
    </row>
    <row r="70" spans="1:9" ht="38.25" customHeight="1" thickBot="1">
      <c r="A70" s="10">
        <v>52</v>
      </c>
      <c r="B70" s="16" t="s">
        <v>96</v>
      </c>
      <c r="C70" s="19" t="s">
        <v>61</v>
      </c>
      <c r="D70" s="19" t="s">
        <v>64</v>
      </c>
      <c r="E70" s="19">
        <v>9335118</v>
      </c>
      <c r="F70" s="19">
        <v>120</v>
      </c>
      <c r="G70" s="9">
        <v>79776</v>
      </c>
      <c r="H70" s="9">
        <v>79776</v>
      </c>
      <c r="I70" s="9">
        <v>79776</v>
      </c>
    </row>
    <row r="71" spans="1:9" ht="36.75" thickBot="1">
      <c r="A71" s="10">
        <v>53</v>
      </c>
      <c r="B71" s="16" t="s">
        <v>20</v>
      </c>
      <c r="C71" s="19" t="s">
        <v>61</v>
      </c>
      <c r="D71" s="19" t="s">
        <v>64</v>
      </c>
      <c r="E71" s="19">
        <v>9335118</v>
      </c>
      <c r="F71" s="19">
        <v>200</v>
      </c>
      <c r="G71" s="9">
        <f>G72</f>
        <v>8324</v>
      </c>
      <c r="H71" s="9">
        <f>H72</f>
        <v>8124</v>
      </c>
      <c r="I71" s="9">
        <f>I72</f>
        <v>8124</v>
      </c>
    </row>
    <row r="72" spans="1:9" ht="48.75" thickBot="1">
      <c r="A72" s="10">
        <v>54</v>
      </c>
      <c r="B72" s="16" t="s">
        <v>17</v>
      </c>
      <c r="C72" s="19" t="s">
        <v>61</v>
      </c>
      <c r="D72" s="19" t="s">
        <v>64</v>
      </c>
      <c r="E72" s="19">
        <v>9335118</v>
      </c>
      <c r="F72" s="19">
        <v>240</v>
      </c>
      <c r="G72" s="9">
        <v>8324</v>
      </c>
      <c r="H72" s="9">
        <v>8124</v>
      </c>
      <c r="I72" s="9">
        <v>8124</v>
      </c>
    </row>
    <row r="73" spans="1:9" ht="15.75" thickBot="1">
      <c r="A73" s="10">
        <v>55</v>
      </c>
      <c r="B73" s="15" t="s">
        <v>67</v>
      </c>
      <c r="C73" s="19" t="s">
        <v>63</v>
      </c>
      <c r="D73" s="19" t="s">
        <v>60</v>
      </c>
      <c r="E73" s="19"/>
      <c r="F73" s="19"/>
      <c r="G73" s="9">
        <f t="shared" ref="G73:I75" si="13">G74</f>
        <v>201600</v>
      </c>
      <c r="H73" s="9">
        <f t="shared" si="13"/>
        <v>246300</v>
      </c>
      <c r="I73" s="9">
        <f t="shared" si="13"/>
        <v>244400</v>
      </c>
    </row>
    <row r="74" spans="1:9" ht="15.75" thickBot="1">
      <c r="A74" s="10">
        <v>56</v>
      </c>
      <c r="B74" s="16" t="s">
        <v>68</v>
      </c>
      <c r="C74" s="19" t="s">
        <v>63</v>
      </c>
      <c r="D74" s="19" t="s">
        <v>69</v>
      </c>
      <c r="E74" s="19"/>
      <c r="F74" s="19"/>
      <c r="G74" s="9">
        <f t="shared" si="13"/>
        <v>201600</v>
      </c>
      <c r="H74" s="9">
        <f t="shared" si="13"/>
        <v>246300</v>
      </c>
      <c r="I74" s="9">
        <f t="shared" si="13"/>
        <v>244400</v>
      </c>
    </row>
    <row r="75" spans="1:9" ht="60.75" thickBot="1">
      <c r="A75" s="10">
        <v>57</v>
      </c>
      <c r="B75" s="16" t="s">
        <v>24</v>
      </c>
      <c r="C75" s="19" t="s">
        <v>63</v>
      </c>
      <c r="D75" s="19" t="s">
        <v>69</v>
      </c>
      <c r="E75" s="19" t="s">
        <v>70</v>
      </c>
      <c r="F75" s="19"/>
      <c r="G75" s="9">
        <f t="shared" si="13"/>
        <v>201600</v>
      </c>
      <c r="H75" s="9">
        <f t="shared" si="13"/>
        <v>246300</v>
      </c>
      <c r="I75" s="9">
        <f t="shared" si="13"/>
        <v>244400</v>
      </c>
    </row>
    <row r="76" spans="1:9" ht="48.75" thickBot="1">
      <c r="A76" s="10">
        <v>58</v>
      </c>
      <c r="B76" s="16" t="s">
        <v>71</v>
      </c>
      <c r="C76" s="19" t="s">
        <v>63</v>
      </c>
      <c r="D76" s="19" t="s">
        <v>69</v>
      </c>
      <c r="E76" s="19" t="s">
        <v>72</v>
      </c>
      <c r="F76" s="19"/>
      <c r="G76" s="9">
        <f>G77+G80</f>
        <v>201600</v>
      </c>
      <c r="H76" s="9">
        <f>H77+H80</f>
        <v>246300</v>
      </c>
      <c r="I76" s="9">
        <f>I77+I80</f>
        <v>244400</v>
      </c>
    </row>
    <row r="77" spans="1:9" ht="136.5" customHeight="1" thickBot="1">
      <c r="A77" s="10">
        <v>59</v>
      </c>
      <c r="B77" s="16" t="s">
        <v>74</v>
      </c>
      <c r="C77" s="19" t="s">
        <v>63</v>
      </c>
      <c r="D77" s="19" t="s">
        <v>69</v>
      </c>
      <c r="E77" s="19" t="s">
        <v>73</v>
      </c>
      <c r="F77" s="19"/>
      <c r="G77" s="9">
        <f t="shared" ref="G77:I78" si="14">G78</f>
        <v>201300</v>
      </c>
      <c r="H77" s="9">
        <f t="shared" si="14"/>
        <v>246000</v>
      </c>
      <c r="I77" s="9">
        <f t="shared" si="14"/>
        <v>244100</v>
      </c>
    </row>
    <row r="78" spans="1:9" ht="36.75" thickBot="1">
      <c r="A78" s="10">
        <v>60</v>
      </c>
      <c r="B78" s="16" t="s">
        <v>20</v>
      </c>
      <c r="C78" s="19" t="s">
        <v>63</v>
      </c>
      <c r="D78" s="19" t="s">
        <v>69</v>
      </c>
      <c r="E78" s="19" t="s">
        <v>73</v>
      </c>
      <c r="F78" s="19">
        <v>200</v>
      </c>
      <c r="G78" s="9">
        <f t="shared" si="14"/>
        <v>201300</v>
      </c>
      <c r="H78" s="9">
        <f t="shared" si="14"/>
        <v>246000</v>
      </c>
      <c r="I78" s="9">
        <f t="shared" si="14"/>
        <v>244100</v>
      </c>
    </row>
    <row r="79" spans="1:9" ht="48.75" thickBot="1">
      <c r="A79" s="10">
        <v>61</v>
      </c>
      <c r="B79" s="16" t="s">
        <v>17</v>
      </c>
      <c r="C79" s="19" t="s">
        <v>63</v>
      </c>
      <c r="D79" s="19" t="s">
        <v>69</v>
      </c>
      <c r="E79" s="19" t="s">
        <v>73</v>
      </c>
      <c r="F79" s="19">
        <v>240</v>
      </c>
      <c r="G79" s="9">
        <v>201300</v>
      </c>
      <c r="H79" s="9">
        <v>246000</v>
      </c>
      <c r="I79" s="9">
        <v>244100</v>
      </c>
    </row>
    <row r="80" spans="1:9" ht="136.5" customHeight="1" thickBot="1">
      <c r="A80" s="10">
        <v>62</v>
      </c>
      <c r="B80" s="16" t="s">
        <v>76</v>
      </c>
      <c r="C80" s="19" t="s">
        <v>63</v>
      </c>
      <c r="D80" s="19" t="s">
        <v>69</v>
      </c>
      <c r="E80" s="19" t="s">
        <v>75</v>
      </c>
      <c r="F80" s="19"/>
      <c r="G80" s="9">
        <f t="shared" ref="G80:I81" si="15">G81</f>
        <v>300</v>
      </c>
      <c r="H80" s="9">
        <f t="shared" si="15"/>
        <v>300</v>
      </c>
      <c r="I80" s="9">
        <f t="shared" si="15"/>
        <v>300</v>
      </c>
    </row>
    <row r="81" spans="1:9" ht="15" customHeight="1" thickBot="1">
      <c r="A81" s="10">
        <v>63</v>
      </c>
      <c r="B81" s="16" t="s">
        <v>20</v>
      </c>
      <c r="C81" s="19" t="s">
        <v>63</v>
      </c>
      <c r="D81" s="19" t="s">
        <v>69</v>
      </c>
      <c r="E81" s="19" t="s">
        <v>75</v>
      </c>
      <c r="F81" s="19">
        <v>200</v>
      </c>
      <c r="G81" s="9">
        <f t="shared" si="15"/>
        <v>300</v>
      </c>
      <c r="H81" s="9">
        <f t="shared" si="15"/>
        <v>300</v>
      </c>
      <c r="I81" s="9">
        <f t="shared" si="15"/>
        <v>300</v>
      </c>
    </row>
    <row r="82" spans="1:9" ht="48.75" thickBot="1">
      <c r="A82" s="10">
        <v>64</v>
      </c>
      <c r="B82" s="16" t="s">
        <v>17</v>
      </c>
      <c r="C82" s="19" t="s">
        <v>63</v>
      </c>
      <c r="D82" s="19" t="s">
        <v>69</v>
      </c>
      <c r="E82" s="19" t="s">
        <v>75</v>
      </c>
      <c r="F82" s="19">
        <v>240</v>
      </c>
      <c r="G82" s="9">
        <v>300</v>
      </c>
      <c r="H82" s="9">
        <v>300</v>
      </c>
      <c r="I82" s="9">
        <v>300</v>
      </c>
    </row>
    <row r="83" spans="1:9" ht="24.75" thickBot="1">
      <c r="A83" s="10">
        <v>65</v>
      </c>
      <c r="B83" s="15" t="s">
        <v>33</v>
      </c>
      <c r="C83" s="19" t="s">
        <v>65</v>
      </c>
      <c r="D83" s="19" t="s">
        <v>60</v>
      </c>
      <c r="E83" s="19"/>
      <c r="F83" s="19"/>
      <c r="G83" s="9">
        <f t="shared" ref="G83:I88" si="16">G84</f>
        <v>680094.68</v>
      </c>
      <c r="H83" s="9">
        <f t="shared" si="16"/>
        <v>266933</v>
      </c>
      <c r="I83" s="9">
        <f t="shared" si="16"/>
        <v>268933</v>
      </c>
    </row>
    <row r="84" spans="1:9" ht="15.75" thickBot="1">
      <c r="A84" s="10">
        <v>66</v>
      </c>
      <c r="B84" s="15" t="s">
        <v>34</v>
      </c>
      <c r="C84" s="19" t="s">
        <v>65</v>
      </c>
      <c r="D84" s="19" t="s">
        <v>64</v>
      </c>
      <c r="E84" s="19"/>
      <c r="F84" s="19"/>
      <c r="G84" s="9">
        <f t="shared" si="16"/>
        <v>680094.68</v>
      </c>
      <c r="H84" s="9">
        <f t="shared" si="16"/>
        <v>266933</v>
      </c>
      <c r="I84" s="9">
        <f t="shared" si="16"/>
        <v>268933</v>
      </c>
    </row>
    <row r="85" spans="1:9" ht="60.75" thickBot="1">
      <c r="A85" s="10">
        <v>67</v>
      </c>
      <c r="B85" s="15" t="s">
        <v>24</v>
      </c>
      <c r="C85" s="19" t="s">
        <v>65</v>
      </c>
      <c r="D85" s="19" t="s">
        <v>64</v>
      </c>
      <c r="E85" s="19" t="s">
        <v>70</v>
      </c>
      <c r="F85" s="19"/>
      <c r="G85" s="9">
        <f t="shared" si="16"/>
        <v>680094.68</v>
      </c>
      <c r="H85" s="9">
        <f t="shared" si="16"/>
        <v>266933</v>
      </c>
      <c r="I85" s="9">
        <f t="shared" si="16"/>
        <v>268933</v>
      </c>
    </row>
    <row r="86" spans="1:9" ht="72.75" thickBot="1">
      <c r="A86" s="10">
        <v>68</v>
      </c>
      <c r="B86" s="15" t="s">
        <v>35</v>
      </c>
      <c r="C86" s="19" t="s">
        <v>65</v>
      </c>
      <c r="D86" s="19" t="s">
        <v>64</v>
      </c>
      <c r="E86" s="19" t="s">
        <v>77</v>
      </c>
      <c r="F86" s="19"/>
      <c r="G86" s="9">
        <f t="shared" si="16"/>
        <v>680094.68</v>
      </c>
      <c r="H86" s="9">
        <f t="shared" si="16"/>
        <v>266933</v>
      </c>
      <c r="I86" s="9">
        <f t="shared" si="16"/>
        <v>268933</v>
      </c>
    </row>
    <row r="87" spans="1:9" ht="168.75" thickBot="1">
      <c r="A87" s="10">
        <v>69</v>
      </c>
      <c r="B87" s="15" t="s">
        <v>36</v>
      </c>
      <c r="C87" s="19" t="s">
        <v>65</v>
      </c>
      <c r="D87" s="19" t="s">
        <v>64</v>
      </c>
      <c r="E87" s="19" t="s">
        <v>77</v>
      </c>
      <c r="F87" s="19"/>
      <c r="G87" s="9">
        <f t="shared" si="16"/>
        <v>680094.68</v>
      </c>
      <c r="H87" s="9">
        <f t="shared" si="16"/>
        <v>266933</v>
      </c>
      <c r="I87" s="9">
        <f t="shared" si="16"/>
        <v>268933</v>
      </c>
    </row>
    <row r="88" spans="1:9" ht="36.75" thickBot="1">
      <c r="A88" s="10">
        <v>70</v>
      </c>
      <c r="B88" s="16" t="s">
        <v>20</v>
      </c>
      <c r="C88" s="19" t="s">
        <v>65</v>
      </c>
      <c r="D88" s="19" t="s">
        <v>64</v>
      </c>
      <c r="E88" s="19" t="s">
        <v>77</v>
      </c>
      <c r="F88" s="19">
        <v>200</v>
      </c>
      <c r="G88" s="9">
        <f t="shared" si="16"/>
        <v>680094.68</v>
      </c>
      <c r="H88" s="9">
        <f t="shared" si="16"/>
        <v>266933</v>
      </c>
      <c r="I88" s="9">
        <f t="shared" si="16"/>
        <v>268933</v>
      </c>
    </row>
    <row r="89" spans="1:9" ht="48.75" thickBot="1">
      <c r="A89" s="10">
        <v>71</v>
      </c>
      <c r="B89" s="16" t="s">
        <v>17</v>
      </c>
      <c r="C89" s="19" t="s">
        <v>65</v>
      </c>
      <c r="D89" s="19" t="s">
        <v>64</v>
      </c>
      <c r="E89" s="19" t="s">
        <v>77</v>
      </c>
      <c r="F89" s="19">
        <v>240</v>
      </c>
      <c r="G89" s="9">
        <v>680094.68</v>
      </c>
      <c r="H89" s="9">
        <v>266933</v>
      </c>
      <c r="I89" s="9">
        <v>268933</v>
      </c>
    </row>
    <row r="90" spans="1:9" ht="15.75" thickBot="1">
      <c r="A90" s="10">
        <v>72</v>
      </c>
      <c r="B90" s="15" t="s">
        <v>37</v>
      </c>
      <c r="C90" s="19" t="s">
        <v>66</v>
      </c>
      <c r="D90" s="19" t="s">
        <v>60</v>
      </c>
      <c r="E90" s="19"/>
      <c r="F90" s="19"/>
      <c r="G90" s="9">
        <f t="shared" ref="G90:I95" si="17">G91</f>
        <v>6188533</v>
      </c>
      <c r="H90" s="9">
        <f t="shared" si="17"/>
        <v>5570766</v>
      </c>
      <c r="I90" s="9">
        <f t="shared" si="17"/>
        <v>5324594</v>
      </c>
    </row>
    <row r="91" spans="1:9" ht="15.75" thickBot="1">
      <c r="A91" s="10">
        <v>73</v>
      </c>
      <c r="B91" s="15" t="s">
        <v>38</v>
      </c>
      <c r="C91" s="19" t="s">
        <v>66</v>
      </c>
      <c r="D91" s="19" t="s">
        <v>59</v>
      </c>
      <c r="E91" s="19"/>
      <c r="F91" s="19"/>
      <c r="G91" s="9">
        <f>G92+G97</f>
        <v>6188533</v>
      </c>
      <c r="H91" s="9">
        <f>H92+H97</f>
        <v>5570766</v>
      </c>
      <c r="I91" s="9">
        <f>I92+I97</f>
        <v>5324594</v>
      </c>
    </row>
    <row r="92" spans="1:9" ht="48.75" thickBot="1">
      <c r="A92" s="10">
        <v>74</v>
      </c>
      <c r="B92" s="16" t="s">
        <v>39</v>
      </c>
      <c r="C92" s="19" t="s">
        <v>66</v>
      </c>
      <c r="D92" s="19" t="s">
        <v>59</v>
      </c>
      <c r="E92" s="19" t="s">
        <v>78</v>
      </c>
      <c r="F92" s="19"/>
      <c r="G92" s="9">
        <f t="shared" si="17"/>
        <v>5650533</v>
      </c>
      <c r="H92" s="9">
        <f t="shared" si="17"/>
        <v>5032766</v>
      </c>
      <c r="I92" s="9">
        <f t="shared" si="17"/>
        <v>4786594</v>
      </c>
    </row>
    <row r="93" spans="1:9" ht="36.75" thickBot="1">
      <c r="A93" s="10">
        <v>75</v>
      </c>
      <c r="B93" s="16" t="s">
        <v>40</v>
      </c>
      <c r="C93" s="19" t="s">
        <v>66</v>
      </c>
      <c r="D93" s="19" t="s">
        <v>59</v>
      </c>
      <c r="E93" s="19" t="s">
        <v>79</v>
      </c>
      <c r="F93" s="19"/>
      <c r="G93" s="9">
        <f t="shared" si="17"/>
        <v>5650533</v>
      </c>
      <c r="H93" s="9">
        <f t="shared" si="17"/>
        <v>5032766</v>
      </c>
      <c r="I93" s="9">
        <f t="shared" si="17"/>
        <v>4786594</v>
      </c>
    </row>
    <row r="94" spans="1:9" ht="135" customHeight="1" thickBot="1">
      <c r="A94" s="10">
        <v>76</v>
      </c>
      <c r="B94" s="16" t="s">
        <v>41</v>
      </c>
      <c r="C94" s="19" t="s">
        <v>66</v>
      </c>
      <c r="D94" s="19" t="s">
        <v>59</v>
      </c>
      <c r="E94" s="19" t="s">
        <v>80</v>
      </c>
      <c r="F94" s="19"/>
      <c r="G94" s="9">
        <f t="shared" si="17"/>
        <v>5650533</v>
      </c>
      <c r="H94" s="9">
        <f t="shared" si="17"/>
        <v>5032766</v>
      </c>
      <c r="I94" s="9">
        <f t="shared" si="17"/>
        <v>4786594</v>
      </c>
    </row>
    <row r="95" spans="1:9" ht="51.75" customHeight="1" thickBot="1">
      <c r="A95" s="10">
        <v>77</v>
      </c>
      <c r="B95" s="16" t="s">
        <v>42</v>
      </c>
      <c r="C95" s="19" t="s">
        <v>66</v>
      </c>
      <c r="D95" s="19" t="s">
        <v>59</v>
      </c>
      <c r="E95" s="19" t="s">
        <v>80</v>
      </c>
      <c r="F95" s="19">
        <v>600</v>
      </c>
      <c r="G95" s="9">
        <f t="shared" si="17"/>
        <v>5650533</v>
      </c>
      <c r="H95" s="9">
        <f t="shared" si="17"/>
        <v>5032766</v>
      </c>
      <c r="I95" s="9">
        <f t="shared" si="17"/>
        <v>4786594</v>
      </c>
    </row>
    <row r="96" spans="1:9" ht="24.75" thickBot="1">
      <c r="A96" s="10">
        <v>78</v>
      </c>
      <c r="B96" s="16" t="s">
        <v>43</v>
      </c>
      <c r="C96" s="19" t="s">
        <v>66</v>
      </c>
      <c r="D96" s="19" t="s">
        <v>59</v>
      </c>
      <c r="E96" s="19" t="s">
        <v>80</v>
      </c>
      <c r="F96" s="19">
        <v>610</v>
      </c>
      <c r="G96" s="9">
        <v>5650533</v>
      </c>
      <c r="H96" s="9">
        <v>5032766</v>
      </c>
      <c r="I96" s="9">
        <v>4786594</v>
      </c>
    </row>
    <row r="97" spans="1:9" ht="48.75" thickBot="1">
      <c r="A97" s="23">
        <v>79</v>
      </c>
      <c r="B97" s="16" t="s">
        <v>39</v>
      </c>
      <c r="C97" s="19" t="s">
        <v>66</v>
      </c>
      <c r="D97" s="19" t="s">
        <v>59</v>
      </c>
      <c r="E97" s="19" t="s">
        <v>78</v>
      </c>
      <c r="F97" s="19"/>
      <c r="G97" s="9">
        <f t="shared" ref="G97:I100" si="18">G98</f>
        <v>538000</v>
      </c>
      <c r="H97" s="9">
        <f t="shared" si="18"/>
        <v>538000</v>
      </c>
      <c r="I97" s="9">
        <f t="shared" si="18"/>
        <v>538000</v>
      </c>
    </row>
    <row r="98" spans="1:9" ht="30.75" customHeight="1" thickBot="1">
      <c r="A98" s="23">
        <v>80</v>
      </c>
      <c r="B98" s="16" t="s">
        <v>48</v>
      </c>
      <c r="C98" s="19" t="s">
        <v>66</v>
      </c>
      <c r="D98" s="19" t="s">
        <v>59</v>
      </c>
      <c r="E98" s="19" t="s">
        <v>84</v>
      </c>
      <c r="F98" s="19"/>
      <c r="G98" s="9">
        <f t="shared" si="18"/>
        <v>538000</v>
      </c>
      <c r="H98" s="9">
        <f t="shared" si="18"/>
        <v>538000</v>
      </c>
      <c r="I98" s="9">
        <f t="shared" si="18"/>
        <v>538000</v>
      </c>
    </row>
    <row r="99" spans="1:9" ht="84.75" thickBot="1">
      <c r="A99" s="23">
        <v>81</v>
      </c>
      <c r="B99" s="16" t="s">
        <v>49</v>
      </c>
      <c r="C99" s="19" t="s">
        <v>66</v>
      </c>
      <c r="D99" s="19" t="s">
        <v>59</v>
      </c>
      <c r="E99" s="19" t="s">
        <v>85</v>
      </c>
      <c r="F99" s="19"/>
      <c r="G99" s="9">
        <f t="shared" si="18"/>
        <v>538000</v>
      </c>
      <c r="H99" s="9">
        <f t="shared" si="18"/>
        <v>538000</v>
      </c>
      <c r="I99" s="9">
        <f t="shared" si="18"/>
        <v>538000</v>
      </c>
    </row>
    <row r="100" spans="1:9" ht="15.75" thickBot="1">
      <c r="A100" s="23">
        <v>82</v>
      </c>
      <c r="B100" s="16" t="s">
        <v>50</v>
      </c>
      <c r="C100" s="19" t="s">
        <v>66</v>
      </c>
      <c r="D100" s="19" t="s">
        <v>59</v>
      </c>
      <c r="E100" s="19" t="s">
        <v>85</v>
      </c>
      <c r="F100" s="19">
        <v>500</v>
      </c>
      <c r="G100" s="9">
        <f t="shared" si="18"/>
        <v>538000</v>
      </c>
      <c r="H100" s="9">
        <f t="shared" si="18"/>
        <v>538000</v>
      </c>
      <c r="I100" s="9">
        <f t="shared" si="18"/>
        <v>538000</v>
      </c>
    </row>
    <row r="101" spans="1:9" ht="24.75" thickBot="1">
      <c r="A101" s="23">
        <v>83</v>
      </c>
      <c r="B101" s="16" t="s">
        <v>51</v>
      </c>
      <c r="C101" s="19" t="s">
        <v>66</v>
      </c>
      <c r="D101" s="19" t="s">
        <v>59</v>
      </c>
      <c r="E101" s="19" t="s">
        <v>85</v>
      </c>
      <c r="F101" s="19">
        <v>540</v>
      </c>
      <c r="G101" s="9">
        <v>538000</v>
      </c>
      <c r="H101" s="9">
        <v>538000</v>
      </c>
      <c r="I101" s="9">
        <v>538000</v>
      </c>
    </row>
    <row r="102" spans="1:9" ht="24.75" thickBot="1">
      <c r="A102" s="10">
        <v>84</v>
      </c>
      <c r="B102" s="15" t="s">
        <v>44</v>
      </c>
      <c r="C102" s="19" t="s">
        <v>81</v>
      </c>
      <c r="D102" s="19" t="s">
        <v>60</v>
      </c>
      <c r="E102" s="19"/>
      <c r="F102" s="19"/>
      <c r="G102" s="9">
        <f t="shared" ref="G102:I107" si="19">G103</f>
        <v>241500</v>
      </c>
      <c r="H102" s="9">
        <f t="shared" si="19"/>
        <v>73500</v>
      </c>
      <c r="I102" s="9">
        <f t="shared" si="19"/>
        <v>73500</v>
      </c>
    </row>
    <row r="103" spans="1:9" ht="15.75" thickBot="1">
      <c r="A103" s="10">
        <v>85</v>
      </c>
      <c r="B103" s="15" t="s">
        <v>45</v>
      </c>
      <c r="C103" s="19" t="s">
        <v>81</v>
      </c>
      <c r="D103" s="19" t="s">
        <v>61</v>
      </c>
      <c r="E103" s="19"/>
      <c r="F103" s="19"/>
      <c r="G103" s="9">
        <f t="shared" si="19"/>
        <v>241500</v>
      </c>
      <c r="H103" s="9">
        <f t="shared" si="19"/>
        <v>73500</v>
      </c>
      <c r="I103" s="9">
        <f t="shared" si="19"/>
        <v>73500</v>
      </c>
    </row>
    <row r="104" spans="1:9" ht="48.75" thickBot="1">
      <c r="A104" s="10">
        <v>86</v>
      </c>
      <c r="B104" s="16" t="s">
        <v>39</v>
      </c>
      <c r="C104" s="19">
        <v>11</v>
      </c>
      <c r="D104" s="19" t="s">
        <v>61</v>
      </c>
      <c r="E104" s="19" t="s">
        <v>78</v>
      </c>
      <c r="F104" s="19"/>
      <c r="G104" s="9">
        <f t="shared" si="19"/>
        <v>241500</v>
      </c>
      <c r="H104" s="9">
        <f t="shared" si="19"/>
        <v>73500</v>
      </c>
      <c r="I104" s="9">
        <f t="shared" si="19"/>
        <v>73500</v>
      </c>
    </row>
    <row r="105" spans="1:9" ht="60.75" thickBot="1">
      <c r="A105" s="10">
        <v>87</v>
      </c>
      <c r="B105" s="16" t="s">
        <v>46</v>
      </c>
      <c r="C105" s="19">
        <v>11</v>
      </c>
      <c r="D105" s="19" t="s">
        <v>61</v>
      </c>
      <c r="E105" s="19" t="s">
        <v>82</v>
      </c>
      <c r="F105" s="19"/>
      <c r="G105" s="9">
        <f t="shared" si="19"/>
        <v>241500</v>
      </c>
      <c r="H105" s="9">
        <f t="shared" si="19"/>
        <v>73500</v>
      </c>
      <c r="I105" s="9">
        <f t="shared" si="19"/>
        <v>73500</v>
      </c>
    </row>
    <row r="106" spans="1:9" ht="144.75" thickBot="1">
      <c r="A106" s="10">
        <v>88</v>
      </c>
      <c r="B106" s="16" t="s">
        <v>47</v>
      </c>
      <c r="C106" s="19">
        <v>11</v>
      </c>
      <c r="D106" s="19" t="s">
        <v>61</v>
      </c>
      <c r="E106" s="19" t="s">
        <v>83</v>
      </c>
      <c r="F106" s="19"/>
      <c r="G106" s="9">
        <f t="shared" si="19"/>
        <v>241500</v>
      </c>
      <c r="H106" s="9">
        <f t="shared" si="19"/>
        <v>73500</v>
      </c>
      <c r="I106" s="9">
        <f t="shared" si="19"/>
        <v>73500</v>
      </c>
    </row>
    <row r="107" spans="1:9" ht="48.75" thickBot="1">
      <c r="A107" s="10">
        <v>89</v>
      </c>
      <c r="B107" s="16" t="s">
        <v>42</v>
      </c>
      <c r="C107" s="19">
        <v>11</v>
      </c>
      <c r="D107" s="19" t="s">
        <v>61</v>
      </c>
      <c r="E107" s="19" t="s">
        <v>83</v>
      </c>
      <c r="F107" s="19">
        <v>600</v>
      </c>
      <c r="G107" s="9">
        <f t="shared" si="19"/>
        <v>241500</v>
      </c>
      <c r="H107" s="9">
        <f t="shared" si="19"/>
        <v>73500</v>
      </c>
      <c r="I107" s="9">
        <f t="shared" si="19"/>
        <v>73500</v>
      </c>
    </row>
    <row r="108" spans="1:9" ht="24.75" customHeight="1" thickBot="1">
      <c r="A108" s="10">
        <v>90</v>
      </c>
      <c r="B108" s="16" t="s">
        <v>43</v>
      </c>
      <c r="C108" s="19">
        <v>11</v>
      </c>
      <c r="D108" s="19" t="s">
        <v>61</v>
      </c>
      <c r="E108" s="19" t="s">
        <v>83</v>
      </c>
      <c r="F108" s="19">
        <v>610</v>
      </c>
      <c r="G108" s="9">
        <v>241500</v>
      </c>
      <c r="H108" s="9">
        <v>73500</v>
      </c>
      <c r="I108" s="9">
        <v>73500</v>
      </c>
    </row>
    <row r="109" spans="1:9" ht="24.75" thickBot="1">
      <c r="A109" s="20">
        <v>91</v>
      </c>
      <c r="B109" s="16" t="s">
        <v>55</v>
      </c>
      <c r="C109" s="19"/>
      <c r="D109" s="19"/>
      <c r="E109" s="19"/>
      <c r="F109" s="19"/>
      <c r="G109" s="9"/>
      <c r="H109" s="17">
        <v>253767</v>
      </c>
      <c r="I109" s="17">
        <v>507939</v>
      </c>
    </row>
    <row r="110" spans="1:9" ht="15.75" thickBot="1">
      <c r="A110" s="31">
        <v>92</v>
      </c>
      <c r="B110" s="13" t="s">
        <v>56</v>
      </c>
      <c r="C110" s="19"/>
      <c r="D110" s="19"/>
      <c r="E110" s="19"/>
      <c r="F110" s="18"/>
      <c r="G110" s="13">
        <f>G18+G63+G73+G83+G90+G102+G109</f>
        <v>11162644.68</v>
      </c>
      <c r="H110" s="13">
        <f>H18+H63+H73+H83+H90+H102+H109</f>
        <v>10241883</v>
      </c>
      <c r="I110" s="13">
        <f>I18+I63+I73+I83+I90+I102+I109</f>
        <v>10249983</v>
      </c>
    </row>
  </sheetData>
  <mergeCells count="25">
    <mergeCell ref="E13:E16"/>
    <mergeCell ref="F13:F16"/>
    <mergeCell ref="G13:G16"/>
    <mergeCell ref="I13:I16"/>
    <mergeCell ref="I43:I44"/>
    <mergeCell ref="H13:H16"/>
    <mergeCell ref="E43:E44"/>
    <mergeCell ref="I66:I67"/>
    <mergeCell ref="A66:A67"/>
    <mergeCell ref="B66:B67"/>
    <mergeCell ref="C66:C67"/>
    <mergeCell ref="D66:D67"/>
    <mergeCell ref="E66:E67"/>
    <mergeCell ref="F43:F44"/>
    <mergeCell ref="G43:G44"/>
    <mergeCell ref="H43:H44"/>
    <mergeCell ref="F66:F67"/>
    <mergeCell ref="G66:G67"/>
    <mergeCell ref="H66:H67"/>
    <mergeCell ref="A43:A44"/>
    <mergeCell ref="B43:B44"/>
    <mergeCell ref="C43:C44"/>
    <mergeCell ref="D43:D44"/>
    <mergeCell ref="D13:D16"/>
    <mergeCell ref="C13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2014-02-11T09:05:06Z</cp:lastPrinted>
  <dcterms:created xsi:type="dcterms:W3CDTF">2013-11-18T08:16:49Z</dcterms:created>
  <dcterms:modified xsi:type="dcterms:W3CDTF">2014-02-11T09:06:17Z</dcterms:modified>
</cp:coreProperties>
</file>