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15132" windowHeight="80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2" i="1" l="1"/>
  <c r="I22" i="1"/>
  <c r="J40" i="1"/>
  <c r="J39" i="1" s="1"/>
  <c r="I40" i="1"/>
  <c r="I39" i="1" s="1"/>
  <c r="H40" i="1"/>
  <c r="H39" i="1" s="1"/>
  <c r="J121" i="1" l="1"/>
  <c r="J120" i="1" s="1"/>
  <c r="I121" i="1"/>
  <c r="I120" i="1" s="1"/>
  <c r="H121" i="1"/>
  <c r="H120" i="1" s="1"/>
  <c r="H110" i="1"/>
  <c r="J111" i="1"/>
  <c r="J110" i="1" s="1"/>
  <c r="I111" i="1"/>
  <c r="I110" i="1" s="1"/>
  <c r="H111" i="1"/>
  <c r="J108" i="1"/>
  <c r="J107" i="1" s="1"/>
  <c r="I108" i="1"/>
  <c r="I107" i="1" s="1"/>
  <c r="H108" i="1"/>
  <c r="H107" i="1" s="1"/>
  <c r="J98" i="1" l="1"/>
  <c r="J97" i="1" s="1"/>
  <c r="I98" i="1"/>
  <c r="I97" i="1" s="1"/>
  <c r="H98" i="1"/>
  <c r="H97" i="1" s="1"/>
  <c r="J95" i="1"/>
  <c r="J94" i="1" s="1"/>
  <c r="I95" i="1"/>
  <c r="I94" i="1" s="1"/>
  <c r="H95" i="1"/>
  <c r="H94" i="1" s="1"/>
  <c r="J92" i="1"/>
  <c r="J91" i="1" s="1"/>
  <c r="I92" i="1"/>
  <c r="I91" i="1" s="1"/>
  <c r="H92" i="1"/>
  <c r="H91" i="1" s="1"/>
  <c r="J53" i="1" l="1"/>
  <c r="J52" i="1" s="1"/>
  <c r="I53" i="1"/>
  <c r="I52" i="1" s="1"/>
  <c r="H53" i="1"/>
  <c r="H52" i="1" s="1"/>
  <c r="J50" i="1"/>
  <c r="J49" i="1" s="1"/>
  <c r="I50" i="1"/>
  <c r="I49" i="1" s="1"/>
  <c r="H50" i="1"/>
  <c r="H49" i="1" s="1"/>
  <c r="J126" i="1"/>
  <c r="J125" i="1" s="1"/>
  <c r="J124" i="1" s="1"/>
  <c r="J123" i="1" s="1"/>
  <c r="I126" i="1"/>
  <c r="I125" i="1" s="1"/>
  <c r="I124" i="1" s="1"/>
  <c r="I123" i="1" s="1"/>
  <c r="H126" i="1"/>
  <c r="H125" i="1" s="1"/>
  <c r="H124" i="1" s="1"/>
  <c r="H123" i="1" s="1"/>
  <c r="J29" i="1"/>
  <c r="J28" i="1" s="1"/>
  <c r="I29" i="1"/>
  <c r="I28" i="1" s="1"/>
  <c r="H29" i="1"/>
  <c r="H28" i="1" s="1"/>
  <c r="J26" i="1"/>
  <c r="J25" i="1" s="1"/>
  <c r="I26" i="1"/>
  <c r="I25" i="1" s="1"/>
  <c r="H26" i="1"/>
  <c r="H25" i="1" s="1"/>
  <c r="J133" i="1"/>
  <c r="J132" i="1" s="1"/>
  <c r="J131" i="1" s="1"/>
  <c r="J130" i="1" s="1"/>
  <c r="J129" i="1" s="1"/>
  <c r="J128" i="1" s="1"/>
  <c r="I133" i="1"/>
  <c r="I132" i="1" s="1"/>
  <c r="I131" i="1" s="1"/>
  <c r="I130" i="1" s="1"/>
  <c r="I129" i="1" s="1"/>
  <c r="I128" i="1" s="1"/>
  <c r="H133" i="1"/>
  <c r="H132" i="1" s="1"/>
  <c r="H131" i="1" s="1"/>
  <c r="H130" i="1" s="1"/>
  <c r="H129" i="1" s="1"/>
  <c r="H128" i="1" s="1"/>
  <c r="J118" i="1"/>
  <c r="J117" i="1" s="1"/>
  <c r="J116" i="1" s="1"/>
  <c r="J115" i="1" s="1"/>
  <c r="I118" i="1"/>
  <c r="I117" i="1" s="1"/>
  <c r="I116" i="1" s="1"/>
  <c r="I115" i="1" s="1"/>
  <c r="H118" i="1"/>
  <c r="H117" i="1" s="1"/>
  <c r="J105" i="1"/>
  <c r="J104" i="1" s="1"/>
  <c r="J103" i="1" s="1"/>
  <c r="J102" i="1" s="1"/>
  <c r="J101" i="1" s="1"/>
  <c r="J100" i="1" s="1"/>
  <c r="I105" i="1"/>
  <c r="I104" i="1" s="1"/>
  <c r="I103" i="1" s="1"/>
  <c r="I102" i="1" s="1"/>
  <c r="I101" i="1" s="1"/>
  <c r="I100" i="1" s="1"/>
  <c r="H105" i="1"/>
  <c r="H104" i="1" s="1"/>
  <c r="H103" i="1" s="1"/>
  <c r="J89" i="1"/>
  <c r="J88" i="1" s="1"/>
  <c r="I89" i="1"/>
  <c r="I88" i="1" s="1"/>
  <c r="H89" i="1"/>
  <c r="H88" i="1" s="1"/>
  <c r="J86" i="1"/>
  <c r="J85" i="1" s="1"/>
  <c r="I86" i="1"/>
  <c r="I85" i="1" s="1"/>
  <c r="H86" i="1"/>
  <c r="H85" i="1" s="1"/>
  <c r="J77" i="1"/>
  <c r="I77" i="1"/>
  <c r="H77" i="1"/>
  <c r="J79" i="1"/>
  <c r="I79" i="1"/>
  <c r="H79" i="1"/>
  <c r="J69" i="1"/>
  <c r="J68" i="1" s="1"/>
  <c r="I69" i="1"/>
  <c r="I68" i="1" s="1"/>
  <c r="H69" i="1"/>
  <c r="H68" i="1" s="1"/>
  <c r="J66" i="1"/>
  <c r="J65" i="1" s="1"/>
  <c r="I66" i="1"/>
  <c r="I65" i="1" s="1"/>
  <c r="H66" i="1"/>
  <c r="H65" i="1" s="1"/>
  <c r="J60" i="1"/>
  <c r="J59" i="1" s="1"/>
  <c r="J57" i="1" s="1"/>
  <c r="J56" i="1" s="1"/>
  <c r="J55" i="1" s="1"/>
  <c r="I60" i="1"/>
  <c r="I59" i="1" s="1"/>
  <c r="I57" i="1" s="1"/>
  <c r="I56" i="1" s="1"/>
  <c r="I55" i="1" s="1"/>
  <c r="H60" i="1"/>
  <c r="H59" i="1" s="1"/>
  <c r="H57" i="1" s="1"/>
  <c r="H56" i="1" s="1"/>
  <c r="H55" i="1" s="1"/>
  <c r="J43" i="1"/>
  <c r="J42" i="1" s="1"/>
  <c r="I43" i="1"/>
  <c r="I42" i="1" s="1"/>
  <c r="H43" i="1"/>
  <c r="H42" i="1" s="1"/>
  <c r="J35" i="1"/>
  <c r="I35" i="1"/>
  <c r="H35" i="1"/>
  <c r="J37" i="1"/>
  <c r="J34" i="1" s="1"/>
  <c r="J32" i="1" s="1"/>
  <c r="J31" i="1" s="1"/>
  <c r="I37" i="1"/>
  <c r="H37" i="1"/>
  <c r="J20" i="1"/>
  <c r="J19" i="1" s="1"/>
  <c r="J18" i="1" s="1"/>
  <c r="J17" i="1" s="1"/>
  <c r="J16" i="1" s="1"/>
  <c r="I20" i="1"/>
  <c r="I19" i="1" s="1"/>
  <c r="I18" i="1" s="1"/>
  <c r="I17" i="1" s="1"/>
  <c r="I16" i="1" s="1"/>
  <c r="H20" i="1"/>
  <c r="H19" i="1" s="1"/>
  <c r="H18" i="1" s="1"/>
  <c r="H17" i="1" s="1"/>
  <c r="H16" i="1" s="1"/>
  <c r="I34" i="1" l="1"/>
  <c r="I32" i="1" s="1"/>
  <c r="I31" i="1" s="1"/>
  <c r="H34" i="1"/>
  <c r="H32" i="1" s="1"/>
  <c r="H31" i="1"/>
  <c r="H116" i="1"/>
  <c r="H115" i="1" s="1"/>
  <c r="H114" i="1" s="1"/>
  <c r="H113" i="1" s="1"/>
  <c r="H102" i="1"/>
  <c r="H101" i="1" s="1"/>
  <c r="H100" i="1" s="1"/>
  <c r="H84" i="1"/>
  <c r="J47" i="1"/>
  <c r="J46" i="1" s="1"/>
  <c r="J45" i="1" s="1"/>
  <c r="J24" i="1"/>
  <c r="J23" i="1" s="1"/>
  <c r="I64" i="1"/>
  <c r="I63" i="1" s="1"/>
  <c r="I62" i="1" s="1"/>
  <c r="I84" i="1"/>
  <c r="I83" i="1" s="1"/>
  <c r="I82" i="1" s="1"/>
  <c r="I81" i="1" s="1"/>
  <c r="H24" i="1"/>
  <c r="H23" i="1" s="1"/>
  <c r="H22" i="1" s="1"/>
  <c r="I24" i="1"/>
  <c r="I23" i="1" s="1"/>
  <c r="H64" i="1"/>
  <c r="H63" i="1" s="1"/>
  <c r="H62" i="1" s="1"/>
  <c r="J64" i="1"/>
  <c r="J63" i="1" s="1"/>
  <c r="J62" i="1" s="1"/>
  <c r="H83" i="1"/>
  <c r="H82" i="1" s="1"/>
  <c r="H81" i="1" s="1"/>
  <c r="J84" i="1"/>
  <c r="J83" i="1" s="1"/>
  <c r="J82" i="1" s="1"/>
  <c r="J81" i="1" s="1"/>
  <c r="I47" i="1"/>
  <c r="I46" i="1" s="1"/>
  <c r="I45" i="1" s="1"/>
  <c r="H47" i="1"/>
  <c r="H46" i="1" s="1"/>
  <c r="H45" i="1" s="1"/>
  <c r="J114" i="1"/>
  <c r="J113" i="1" s="1"/>
  <c r="I114" i="1"/>
  <c r="I113" i="1"/>
  <c r="H76" i="1"/>
  <c r="H74" i="1" s="1"/>
  <c r="H73" i="1" s="1"/>
  <c r="H72" i="1" s="1"/>
  <c r="H71" i="1" s="1"/>
  <c r="I76" i="1"/>
  <c r="I74" i="1" s="1"/>
  <c r="I73" i="1" s="1"/>
  <c r="I72" i="1" s="1"/>
  <c r="I71" i="1" s="1"/>
  <c r="J76" i="1"/>
  <c r="J74" i="1" s="1"/>
  <c r="J73" i="1" s="1"/>
  <c r="J72" i="1" s="1"/>
  <c r="J71" i="1" s="1"/>
  <c r="J15" i="1" l="1"/>
  <c r="J136" i="1" s="1"/>
  <c r="I15" i="1"/>
  <c r="I136" i="1" s="1"/>
  <c r="H15" i="1"/>
  <c r="H136" i="1" s="1"/>
  <c r="J14" i="1" l="1"/>
  <c r="I14" i="1"/>
  <c r="H14" i="1"/>
</calcChain>
</file>

<file path=xl/sharedStrings.xml><?xml version="1.0" encoding="utf-8"?>
<sst xmlns="http://schemas.openxmlformats.org/spreadsheetml/2006/main" count="444" uniqueCount="135">
  <si>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</si>
  <si>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</si>
  <si>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</si>
  <si>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</si>
  <si>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</si>
  <si>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</si>
  <si>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</si>
  <si>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</si>
  <si>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Сумма на 2015 год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</si>
  <si>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</si>
  <si>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</si>
  <si>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</si>
  <si>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</si>
  <si>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</si>
  <si>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</si>
  <si>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</si>
  <si>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 xml:space="preserve">Иные закупки товаров, работ   и услуг для обеспечения государственных (муниципальных) нужд </t>
  </si>
  <si>
    <t xml:space="preserve">Закупка товаров, работ и услуг для государственных (муниципальных) нужд 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</si>
  <si>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</si>
  <si>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</si>
  <si>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</si>
  <si>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</si>
  <si>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</si>
  <si>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</si>
  <si>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</si>
  <si>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</si>
  <si>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</si>
  <si>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</si>
  <si>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</si>
  <si>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</si>
  <si>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</si>
  <si>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</si>
  <si>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</si>
  <si>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</si>
  <si>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</si>
  <si>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</si>
  <si>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</si>
  <si>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</si>
  <si>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Физическая культура и спорт</t>
  </si>
  <si>
    <t>Массовый спорт</t>
  </si>
  <si>
    <t>Подпрограмма «Содействие в развитии массовой физической культуры и спорта на территории Чистопольского сельсовета»</t>
  </si>
  <si>
    <t>Подпрограмма «Сохранение культурного наследия»</t>
  </si>
  <si>
    <t>Межбюджетные трансферты</t>
  </si>
  <si>
    <t>Иные 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</si>
  <si>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</si>
  <si>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Условно утвержденные расходы</t>
  </si>
  <si>
    <t>ИТОГО</t>
  </si>
  <si>
    <t>Приложение № 6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</si>
  <si>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</si>
  <si>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</si>
  <si>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</si>
  <si>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</si>
  <si>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</si>
  <si>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</si>
  <si>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</si>
  <si>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</si>
  <si>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</si>
  <si>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</si>
  <si>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</si>
  <si>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0100000</t>
  </si>
  <si>
    <t>Подпрограмма "Сохранение дорожно-транспортной инфраструктуры в границах сельсовета"</t>
  </si>
  <si>
    <t>0130000</t>
  </si>
  <si>
    <t>0130817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</si>
  <si>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</si>
  <si>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</si>
  <si>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</si>
  <si>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0110811</t>
  </si>
  <si>
    <t>0200000</t>
  </si>
  <si>
    <t>0210000</t>
  </si>
  <si>
    <t>0210833</t>
  </si>
  <si>
    <t>11</t>
  </si>
  <si>
    <t>0220000</t>
  </si>
  <si>
    <t>0220834</t>
  </si>
  <si>
    <t>0230000</t>
  </si>
  <si>
    <t>0230835</t>
  </si>
  <si>
    <t>0150000</t>
  </si>
  <si>
    <t>0150821</t>
  </si>
  <si>
    <t>0150822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</si>
  <si>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</si>
  <si>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</si>
  <si>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</si>
  <si>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</si>
  <si>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</si>
  <si>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</si>
  <si>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800</t>
  </si>
  <si>
    <t>870</t>
  </si>
  <si>
    <t>Резервные средства</t>
  </si>
  <si>
    <t>Бюджетные ассигнования</t>
  </si>
  <si>
    <t>сельсовета на 2015 год и плановый период</t>
  </si>
  <si>
    <t>2016-2017 годов"</t>
  </si>
  <si>
    <t>07</t>
  </si>
  <si>
    <t>9330836</t>
  </si>
  <si>
    <t>Обеспечение прведения выборов и референдумов</t>
  </si>
  <si>
    <t>Сумма на 2016 год</t>
  </si>
  <si>
    <t>Сумма на 2017год</t>
  </si>
  <si>
    <t>Обеспечение проведения выборов главы сельсовета в рамках непрограммных расходов органов местного самоуправления</t>
  </si>
  <si>
    <t>880</t>
  </si>
  <si>
    <t>Специальные расходы</t>
  </si>
  <si>
    <t>9330837</t>
  </si>
  <si>
    <t xml:space="preserve"> на 2015 год и плановый перид 2016-2017 годов.</t>
  </si>
  <si>
    <t>Ведомственная структура расходов бюджета Чистопольского  сельсовета</t>
  </si>
  <si>
    <t xml:space="preserve">Резервные фонды 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</si>
  <si>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сельсовета»</t>
  </si>
  <si>
    <t>Муниципальная программа «Развитие культуры и спорт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</si>
  <si>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сельсовета»</t>
  </si>
  <si>
    <t>Субсидии на передачу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</si>
  <si>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Субсидии на передачу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</si>
  <si>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Расходы бюджетов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</si>
  <si>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Субсидии на передачу полномочий по библиотечному обслуживанию в рамках подпрограммы «Сохранение культурного наследия» муниципальной программы «Развитие культуры и спорт на территории Чистопольского сельсовета"</t>
  </si>
  <si>
    <t>0130825</t>
  </si>
  <si>
    <t>200</t>
  </si>
  <si>
    <t>240</t>
  </si>
  <si>
    <t>Обеспечение проведения выборов депутатов сельского Совета депутатов в рамках непрограммных расходов органов местного самоуправления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</si>
  <si>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</si>
  <si>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0137508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</si>
  <si>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</si>
  <si>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0137594</t>
  </si>
  <si>
    <t xml:space="preserve">                                                   к решению "О внесении изменений в бюджет Чистопольского</t>
  </si>
  <si>
    <t>Мероприятия по софинансированию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</si>
  <si>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Субсидии бюджетам муниципальных образований для реализации проектов по благоустройству территорий поселений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</si>
  <si>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0110827</t>
  </si>
  <si>
    <t>Софинансирование к субсидии бюджетам муниципальных образований для реализации проектов по благоустройству территорий поселений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</si>
  <si>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0117741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</si>
  <si>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</si>
  <si>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0211021</t>
  </si>
  <si>
    <t>610</t>
  </si>
  <si>
    <t>600</t>
  </si>
  <si>
    <t>0140000</t>
  </si>
  <si>
    <t>0140819</t>
  </si>
  <si>
    <t>0140820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</si>
  <si>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</si>
  <si>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9331021</t>
  </si>
  <si>
    <t>100</t>
  </si>
  <si>
    <t>120</t>
  </si>
  <si>
    <t>№ 158 от 10.09.2015г.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</si>
</sst>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1" fillId="0" borderId="3" xfId="0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workbookViewId="0">
      <selection activeCell="C5" sqref="C5:J5"/>
    </sheetView>
  </sheetViews>
  <sheetFormatPr defaultRowHeight="14.4" x14ac:dyDescent="0.3"/>
  <cols>
    <col min="1" max="1" width="5.44140625" customWidth="1"/>
    <col min="2" max="2" width="24.44140625" customWidth="1"/>
    <col min="3" max="3" width="5.88671875" customWidth="1"/>
    <col min="4" max="4" width="4.6640625" customWidth="1"/>
    <col min="5" max="5" width="4.109375" customWidth="1"/>
    <col min="7" max="7" width="3.77734375" customWidth="1"/>
    <col min="8" max="8" width="9.5546875" customWidth="1"/>
    <col min="9" max="9" width="9.77734375" customWidth="1"/>
    <col min="10" max="10" width="10.5546875" customWidth="1"/>
  </cols>
  <sheetData>
    <row r="1" spans="1:10" x14ac:dyDescent="0.3">
      <c r="C1" s="29" t="s">
        <v>47</v>
      </c>
      <c r="D1" s="29"/>
      <c r="E1" s="29"/>
      <c r="F1" s="29"/>
      <c r="G1" s="29"/>
      <c r="H1" s="29"/>
      <c r="I1" s="29"/>
      <c r="J1" s="29"/>
    </row>
    <row r="2" spans="1:10" x14ac:dyDescent="0.3">
      <c r="B2" s="29" t="s">
        <v>117</v>
      </c>
      <c r="C2" s="29"/>
      <c r="D2" s="29"/>
      <c r="E2" s="29"/>
      <c r="F2" s="29"/>
      <c r="G2" s="29"/>
      <c r="H2" s="29"/>
      <c r="I2" s="29"/>
      <c r="J2" s="29"/>
    </row>
    <row r="3" spans="1:10" x14ac:dyDescent="0.3">
      <c r="C3" s="29" t="s">
        <v>88</v>
      </c>
      <c r="D3" s="29"/>
      <c r="E3" s="29"/>
      <c r="F3" s="29"/>
      <c r="G3" s="29"/>
      <c r="H3" s="29"/>
      <c r="I3" s="29"/>
      <c r="J3" s="29"/>
    </row>
    <row r="4" spans="1:10" x14ac:dyDescent="0.3">
      <c r="C4" s="29" t="s">
        <v>89</v>
      </c>
      <c r="D4" s="29"/>
      <c r="E4" s="29"/>
      <c r="F4" s="29"/>
      <c r="G4" s="29"/>
      <c r="H4" s="29"/>
      <c r="I4" s="29"/>
      <c r="J4" s="29"/>
    </row>
    <row r="5" spans="1:10" x14ac:dyDescent="0.3">
      <c r="C5" s="29" t="s">
        <v>134</v>
      </c>
      <c r="D5" s="29"/>
      <c r="E5" s="29"/>
      <c r="F5" s="29"/>
      <c r="G5" s="29"/>
      <c r="H5" s="29"/>
      <c r="I5" s="29"/>
      <c r="J5" s="29"/>
    </row>
    <row r="6" spans="1:10" x14ac:dyDescent="0.3">
      <c r="B6" s="22" t="s">
        <v>100</v>
      </c>
      <c r="C6" s="22"/>
      <c r="D6" s="22"/>
      <c r="E6" s="22"/>
      <c r="F6" s="22"/>
      <c r="G6" s="22"/>
      <c r="H6" s="22"/>
      <c r="I6" s="22"/>
      <c r="J6" s="9"/>
    </row>
    <row r="7" spans="1:10" x14ac:dyDescent="0.3">
      <c r="B7" s="22" t="s">
        <v>99</v>
      </c>
      <c r="C7" s="22"/>
      <c r="D7" s="22"/>
      <c r="E7" s="22"/>
      <c r="F7" s="22"/>
      <c r="G7" s="22"/>
      <c r="H7" s="22"/>
      <c r="I7" s="22"/>
      <c r="J7" s="9"/>
    </row>
    <row r="8" spans="1:10" ht="15" thickBot="1" x14ac:dyDescent="0.35">
      <c r="J8" t="s">
        <v>48</v>
      </c>
    </row>
    <row r="9" spans="1:10" ht="24" customHeight="1" x14ac:dyDescent="0.3">
      <c r="A9" s="18" t="s">
        <v>0</v>
      </c>
      <c r="B9" s="1" t="s">
        <v>2</v>
      </c>
      <c r="C9" s="30" t="s">
        <v>78</v>
      </c>
      <c r="D9" s="41" t="s">
        <v>4</v>
      </c>
      <c r="E9" s="44" t="s">
        <v>5</v>
      </c>
      <c r="F9" s="44" t="s">
        <v>6</v>
      </c>
      <c r="G9" s="44" t="s">
        <v>7</v>
      </c>
      <c r="H9" s="47" t="s">
        <v>8</v>
      </c>
      <c r="I9" s="30" t="s">
        <v>93</v>
      </c>
      <c r="J9" s="30" t="s">
        <v>94</v>
      </c>
    </row>
    <row r="10" spans="1:10" x14ac:dyDescent="0.3">
      <c r="A10" s="19" t="s">
        <v>1</v>
      </c>
      <c r="B10" s="2" t="s">
        <v>3</v>
      </c>
      <c r="C10" s="31"/>
      <c r="D10" s="42"/>
      <c r="E10" s="45"/>
      <c r="F10" s="45"/>
      <c r="G10" s="45"/>
      <c r="H10" s="48"/>
      <c r="I10" s="31"/>
      <c r="J10" s="31"/>
    </row>
    <row r="11" spans="1:10" x14ac:dyDescent="0.3">
      <c r="A11" s="10"/>
      <c r="B11" s="11"/>
      <c r="C11" s="31"/>
      <c r="D11" s="42"/>
      <c r="E11" s="45"/>
      <c r="F11" s="45"/>
      <c r="G11" s="45"/>
      <c r="H11" s="48"/>
      <c r="I11" s="31"/>
      <c r="J11" s="31"/>
    </row>
    <row r="12" spans="1:10" ht="15" thickBot="1" x14ac:dyDescent="0.35">
      <c r="A12" s="12"/>
      <c r="B12" s="13"/>
      <c r="C12" s="32"/>
      <c r="D12" s="43"/>
      <c r="E12" s="46"/>
      <c r="F12" s="46"/>
      <c r="G12" s="46"/>
      <c r="H12" s="49"/>
      <c r="I12" s="32"/>
      <c r="J12" s="32"/>
    </row>
    <row r="13" spans="1:10" ht="20.25" customHeight="1" thickBot="1" x14ac:dyDescent="0.35">
      <c r="A13" s="8">
        <v>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4">
        <v>7</v>
      </c>
      <c r="H13" s="3">
        <v>8</v>
      </c>
      <c r="I13" s="3">
        <v>9</v>
      </c>
      <c r="J13" s="3">
        <v>10</v>
      </c>
    </row>
    <row r="14" spans="1:10" ht="36.6" thickBot="1" x14ac:dyDescent="0.35">
      <c r="A14" s="8">
        <v>2</v>
      </c>
      <c r="B14" s="3" t="s">
        <v>9</v>
      </c>
      <c r="C14" s="3">
        <v>825</v>
      </c>
      <c r="D14" s="7"/>
      <c r="E14" s="7"/>
      <c r="F14" s="7"/>
      <c r="G14" s="7"/>
      <c r="H14" s="24">
        <f>H15+H71+H81+H100+H113+H128+H135</f>
        <v>12327369.310000001</v>
      </c>
      <c r="I14" s="24">
        <f>I15+I71+I81+I100+I113+I128+I135</f>
        <v>9789251</v>
      </c>
      <c r="J14" s="24">
        <f>J15+J71+J81+J100+J113+J128+J135</f>
        <v>9842951</v>
      </c>
    </row>
    <row r="15" spans="1:10" ht="15" thickBot="1" x14ac:dyDescent="0.35">
      <c r="A15" s="8">
        <v>3</v>
      </c>
      <c r="B15" s="5" t="s">
        <v>10</v>
      </c>
      <c r="C15" s="5">
        <v>825</v>
      </c>
      <c r="D15" s="7" t="s">
        <v>49</v>
      </c>
      <c r="E15" s="7" t="s">
        <v>50</v>
      </c>
      <c r="F15" s="7"/>
      <c r="G15" s="7"/>
      <c r="H15" s="24">
        <f>H16+H22+H45+H56+H62</f>
        <v>3811901.14</v>
      </c>
      <c r="I15" s="24">
        <f>I16+I22+I45+I56+I62</f>
        <v>3518276</v>
      </c>
      <c r="J15" s="24">
        <f>J16+J22+J45+J56+J62</f>
        <v>3518276</v>
      </c>
    </row>
    <row r="16" spans="1:10" ht="48.6" thickBot="1" x14ac:dyDescent="0.35">
      <c r="A16" s="8">
        <v>4</v>
      </c>
      <c r="B16" s="5" t="s">
        <v>79</v>
      </c>
      <c r="C16" s="5">
        <v>825</v>
      </c>
      <c r="D16" s="7" t="s">
        <v>49</v>
      </c>
      <c r="E16" s="7" t="s">
        <v>51</v>
      </c>
      <c r="F16" s="7"/>
      <c r="G16" s="7"/>
      <c r="H16" s="24">
        <f t="shared" ref="H16:J20" si="0">H17</f>
        <v>556415</v>
      </c>
      <c r="I16" s="24">
        <f t="shared" si="0"/>
        <v>556415</v>
      </c>
      <c r="J16" s="24">
        <f t="shared" si="0"/>
        <v>556415</v>
      </c>
    </row>
    <row r="17" spans="1:11" ht="36.6" thickBot="1" x14ac:dyDescent="0.35">
      <c r="A17" s="8">
        <v>5</v>
      </c>
      <c r="B17" s="5" t="s">
        <v>52</v>
      </c>
      <c r="C17" s="5">
        <v>825</v>
      </c>
      <c r="D17" s="7" t="s">
        <v>49</v>
      </c>
      <c r="E17" s="7" t="s">
        <v>51</v>
      </c>
      <c r="F17" s="7">
        <v>9300000</v>
      </c>
      <c r="G17" s="7"/>
      <c r="H17" s="24">
        <f t="shared" si="0"/>
        <v>556415</v>
      </c>
      <c r="I17" s="24">
        <f t="shared" si="0"/>
        <v>556415</v>
      </c>
      <c r="J17" s="24">
        <f t="shared" si="0"/>
        <v>556415</v>
      </c>
    </row>
    <row r="18" spans="1:11" ht="36.6" thickBot="1" x14ac:dyDescent="0.35">
      <c r="A18" s="8">
        <v>6</v>
      </c>
      <c r="B18" s="5" t="s">
        <v>11</v>
      </c>
      <c r="C18" s="5">
        <v>825</v>
      </c>
      <c r="D18" s="7" t="s">
        <v>49</v>
      </c>
      <c r="E18" s="7" t="s">
        <v>51</v>
      </c>
      <c r="F18" s="7">
        <v>9330000</v>
      </c>
      <c r="G18" s="7"/>
      <c r="H18" s="24">
        <f t="shared" si="0"/>
        <v>556415</v>
      </c>
      <c r="I18" s="24">
        <f t="shared" si="0"/>
        <v>556415</v>
      </c>
      <c r="J18" s="24">
        <f t="shared" si="0"/>
        <v>556415</v>
      </c>
    </row>
    <row r="19" spans="1:11" ht="60.6" thickBot="1" x14ac:dyDescent="0.35">
      <c r="A19" s="8">
        <v>7</v>
      </c>
      <c r="B19" s="5" t="s">
        <v>12</v>
      </c>
      <c r="C19" s="5">
        <v>825</v>
      </c>
      <c r="D19" s="7" t="s">
        <v>49</v>
      </c>
      <c r="E19" s="7" t="s">
        <v>51</v>
      </c>
      <c r="F19" s="7">
        <v>9330042</v>
      </c>
      <c r="G19" s="7"/>
      <c r="H19" s="24">
        <f t="shared" si="0"/>
        <v>556415</v>
      </c>
      <c r="I19" s="24">
        <f t="shared" si="0"/>
        <v>556415</v>
      </c>
      <c r="J19" s="24">
        <f t="shared" si="0"/>
        <v>556415</v>
      </c>
    </row>
    <row r="20" spans="1:11" ht="132.6" thickBot="1" x14ac:dyDescent="0.35">
      <c r="A20" s="8">
        <v>8</v>
      </c>
      <c r="B20" s="5" t="s">
        <v>82</v>
      </c>
      <c r="C20" s="5">
        <v>825</v>
      </c>
      <c r="D20" s="7" t="s">
        <v>49</v>
      </c>
      <c r="E20" s="7" t="s">
        <v>51</v>
      </c>
      <c r="F20" s="7">
        <v>9330042</v>
      </c>
      <c r="G20" s="7">
        <v>100</v>
      </c>
      <c r="H20" s="24">
        <f t="shared" si="0"/>
        <v>556415</v>
      </c>
      <c r="I20" s="24">
        <f t="shared" si="0"/>
        <v>556415</v>
      </c>
      <c r="J20" s="24">
        <f t="shared" si="0"/>
        <v>556415</v>
      </c>
    </row>
    <row r="21" spans="1:11" ht="48.6" thickBot="1" x14ac:dyDescent="0.35">
      <c r="A21" s="8">
        <v>9</v>
      </c>
      <c r="B21" s="5" t="s">
        <v>83</v>
      </c>
      <c r="C21" s="5">
        <v>825</v>
      </c>
      <c r="D21" s="7" t="s">
        <v>49</v>
      </c>
      <c r="E21" s="7" t="s">
        <v>51</v>
      </c>
      <c r="F21" s="7">
        <v>9330042</v>
      </c>
      <c r="G21" s="7">
        <v>120</v>
      </c>
      <c r="H21" s="24">
        <v>556415</v>
      </c>
      <c r="I21" s="24">
        <v>556415</v>
      </c>
      <c r="J21" s="24">
        <v>556415</v>
      </c>
    </row>
    <row r="22" spans="1:11" ht="96.6" thickBot="1" x14ac:dyDescent="0.35">
      <c r="A22" s="8">
        <v>10</v>
      </c>
      <c r="B22" s="6" t="s">
        <v>13</v>
      </c>
      <c r="C22" s="5">
        <v>825</v>
      </c>
      <c r="D22" s="7" t="s">
        <v>49</v>
      </c>
      <c r="E22" s="7" t="s">
        <v>53</v>
      </c>
      <c r="F22" s="7"/>
      <c r="G22" s="7"/>
      <c r="H22" s="24">
        <f>H23+H31</f>
        <v>2471608.14</v>
      </c>
      <c r="I22" s="24">
        <f>I23+I31</f>
        <v>2259855</v>
      </c>
      <c r="J22" s="24">
        <f>J23+J31</f>
        <v>2259855</v>
      </c>
      <c r="K22" t="s">
        <v>80</v>
      </c>
    </row>
    <row r="23" spans="1:11" ht="68.25" customHeight="1" thickBot="1" x14ac:dyDescent="0.35">
      <c r="A23" s="16">
        <v>11</v>
      </c>
      <c r="B23" s="6" t="s">
        <v>20</v>
      </c>
      <c r="C23" s="5">
        <v>825</v>
      </c>
      <c r="D23" s="7" t="s">
        <v>49</v>
      </c>
      <c r="E23" s="7" t="s">
        <v>53</v>
      </c>
      <c r="F23" s="7" t="s">
        <v>59</v>
      </c>
      <c r="G23" s="7"/>
      <c r="H23" s="24">
        <f>H24</f>
        <v>18552</v>
      </c>
      <c r="I23" s="24">
        <f>I24</f>
        <v>18552</v>
      </c>
      <c r="J23" s="24">
        <f>J24</f>
        <v>18552</v>
      </c>
    </row>
    <row r="24" spans="1:11" ht="63" customHeight="1" thickBot="1" x14ac:dyDescent="0.35">
      <c r="A24" s="16">
        <v>12</v>
      </c>
      <c r="B24" s="6" t="s">
        <v>44</v>
      </c>
      <c r="C24" s="5">
        <v>825</v>
      </c>
      <c r="D24" s="7" t="s">
        <v>49</v>
      </c>
      <c r="E24" s="7" t="s">
        <v>53</v>
      </c>
      <c r="F24" s="7" t="s">
        <v>75</v>
      </c>
      <c r="G24" s="7"/>
      <c r="H24" s="24">
        <f>H25+H28</f>
        <v>18552</v>
      </c>
      <c r="I24" s="24">
        <f>I25+I28</f>
        <v>18552</v>
      </c>
      <c r="J24" s="24">
        <f>J25+J28</f>
        <v>18552</v>
      </c>
    </row>
    <row r="25" spans="1:11" ht="156.6" thickBot="1" x14ac:dyDescent="0.35">
      <c r="A25" s="16">
        <v>13</v>
      </c>
      <c r="B25" s="6" t="s">
        <v>105</v>
      </c>
      <c r="C25" s="5">
        <v>825</v>
      </c>
      <c r="D25" s="7" t="s">
        <v>49</v>
      </c>
      <c r="E25" s="7" t="s">
        <v>53</v>
      </c>
      <c r="F25" s="7" t="s">
        <v>76</v>
      </c>
      <c r="G25" s="7"/>
      <c r="H25" s="24">
        <f t="shared" ref="H25:J26" si="1">H26</f>
        <v>3090</v>
      </c>
      <c r="I25" s="24">
        <f t="shared" si="1"/>
        <v>3090</v>
      </c>
      <c r="J25" s="24">
        <f t="shared" si="1"/>
        <v>3090</v>
      </c>
    </row>
    <row r="26" spans="1:11" ht="15" thickBot="1" x14ac:dyDescent="0.35">
      <c r="A26" s="16">
        <v>14</v>
      </c>
      <c r="B26" s="6" t="s">
        <v>42</v>
      </c>
      <c r="C26" s="5">
        <v>825</v>
      </c>
      <c r="D26" s="7" t="s">
        <v>49</v>
      </c>
      <c r="E26" s="7" t="s">
        <v>53</v>
      </c>
      <c r="F26" s="7" t="s">
        <v>76</v>
      </c>
      <c r="G26" s="7">
        <v>500</v>
      </c>
      <c r="H26" s="24">
        <f t="shared" si="1"/>
        <v>3090</v>
      </c>
      <c r="I26" s="24">
        <f t="shared" si="1"/>
        <v>3090</v>
      </c>
      <c r="J26" s="24">
        <f t="shared" si="1"/>
        <v>3090</v>
      </c>
    </row>
    <row r="27" spans="1:11" ht="24.6" thickBot="1" x14ac:dyDescent="0.35">
      <c r="A27" s="16">
        <v>15</v>
      </c>
      <c r="B27" s="6" t="s">
        <v>43</v>
      </c>
      <c r="C27" s="5">
        <v>825</v>
      </c>
      <c r="D27" s="7" t="s">
        <v>49</v>
      </c>
      <c r="E27" s="7" t="s">
        <v>53</v>
      </c>
      <c r="F27" s="7" t="s">
        <v>76</v>
      </c>
      <c r="G27" s="7">
        <v>540</v>
      </c>
      <c r="H27" s="24">
        <v>3090</v>
      </c>
      <c r="I27" s="24">
        <v>3090</v>
      </c>
      <c r="J27" s="24">
        <v>3090</v>
      </c>
    </row>
    <row r="28" spans="1:11" ht="156.6" thickBot="1" x14ac:dyDescent="0.35">
      <c r="A28" s="16">
        <v>16</v>
      </c>
      <c r="B28" s="6" t="s">
        <v>106</v>
      </c>
      <c r="C28" s="5">
        <v>825</v>
      </c>
      <c r="D28" s="7" t="s">
        <v>49</v>
      </c>
      <c r="E28" s="14" t="s">
        <v>53</v>
      </c>
      <c r="F28" s="27" t="s">
        <v>77</v>
      </c>
      <c r="G28" s="7"/>
      <c r="H28" s="24">
        <f t="shared" ref="H28:J29" si="2">H29</f>
        <v>15462</v>
      </c>
      <c r="I28" s="24">
        <f t="shared" si="2"/>
        <v>15462</v>
      </c>
      <c r="J28" s="24">
        <f t="shared" si="2"/>
        <v>15462</v>
      </c>
    </row>
    <row r="29" spans="1:11" ht="15" thickBot="1" x14ac:dyDescent="0.35">
      <c r="A29" s="16">
        <v>17</v>
      </c>
      <c r="B29" s="6" t="s">
        <v>42</v>
      </c>
      <c r="C29" s="5">
        <v>825</v>
      </c>
      <c r="D29" s="7" t="s">
        <v>49</v>
      </c>
      <c r="E29" s="7" t="s">
        <v>53</v>
      </c>
      <c r="F29" s="7" t="s">
        <v>77</v>
      </c>
      <c r="G29" s="7">
        <v>500</v>
      </c>
      <c r="H29" s="24">
        <f t="shared" si="2"/>
        <v>15462</v>
      </c>
      <c r="I29" s="24">
        <f t="shared" si="2"/>
        <v>15462</v>
      </c>
      <c r="J29" s="24">
        <f t="shared" si="2"/>
        <v>15462</v>
      </c>
    </row>
    <row r="30" spans="1:11" ht="24.6" thickBot="1" x14ac:dyDescent="0.35">
      <c r="A30" s="16">
        <v>18</v>
      </c>
      <c r="B30" s="6" t="s">
        <v>43</v>
      </c>
      <c r="C30" s="5">
        <v>825</v>
      </c>
      <c r="D30" s="7" t="s">
        <v>49</v>
      </c>
      <c r="E30" s="7" t="s">
        <v>53</v>
      </c>
      <c r="F30" s="7" t="s">
        <v>77</v>
      </c>
      <c r="G30" s="7">
        <v>540</v>
      </c>
      <c r="H30" s="24">
        <v>15462</v>
      </c>
      <c r="I30" s="24">
        <v>15462</v>
      </c>
      <c r="J30" s="24">
        <v>15462</v>
      </c>
    </row>
    <row r="31" spans="1:11" ht="44.25" customHeight="1" thickBot="1" x14ac:dyDescent="0.35">
      <c r="A31" s="8">
        <v>19</v>
      </c>
      <c r="B31" s="6" t="s">
        <v>52</v>
      </c>
      <c r="C31" s="5">
        <v>825</v>
      </c>
      <c r="D31" s="7" t="s">
        <v>49</v>
      </c>
      <c r="E31" s="7" t="s">
        <v>53</v>
      </c>
      <c r="F31" s="7">
        <v>9300000</v>
      </c>
      <c r="G31" s="7"/>
      <c r="H31" s="24">
        <f>H32</f>
        <v>2453056.14</v>
      </c>
      <c r="I31" s="24">
        <f>I32</f>
        <v>2241303</v>
      </c>
      <c r="J31" s="24">
        <f>J32</f>
        <v>2241303</v>
      </c>
    </row>
    <row r="32" spans="1:11" ht="44.25" customHeight="1" x14ac:dyDescent="0.3">
      <c r="A32" s="30">
        <v>20</v>
      </c>
      <c r="B32" s="33" t="s">
        <v>11</v>
      </c>
      <c r="C32" s="35">
        <v>825</v>
      </c>
      <c r="D32" s="37" t="s">
        <v>49</v>
      </c>
      <c r="E32" s="39" t="s">
        <v>53</v>
      </c>
      <c r="F32" s="39">
        <v>9330000</v>
      </c>
      <c r="G32" s="39"/>
      <c r="H32" s="50">
        <f>H34+H39+H42</f>
        <v>2453056.14</v>
      </c>
      <c r="I32" s="52">
        <f>I34</f>
        <v>2241303</v>
      </c>
      <c r="J32" s="52">
        <f>J34</f>
        <v>2241303</v>
      </c>
    </row>
    <row r="33" spans="1:10" ht="15" hidden="1" thickBot="1" x14ac:dyDescent="0.35">
      <c r="A33" s="32"/>
      <c r="B33" s="34"/>
      <c r="C33" s="36"/>
      <c r="D33" s="38"/>
      <c r="E33" s="40"/>
      <c r="F33" s="40"/>
      <c r="G33" s="40"/>
      <c r="H33" s="51"/>
      <c r="I33" s="53"/>
      <c r="J33" s="53"/>
    </row>
    <row r="34" spans="1:10" ht="72.599999999999994" thickBot="1" x14ac:dyDescent="0.35">
      <c r="A34" s="8">
        <v>21</v>
      </c>
      <c r="B34" s="6" t="s">
        <v>14</v>
      </c>
      <c r="C34" s="5">
        <v>825</v>
      </c>
      <c r="D34" s="7" t="s">
        <v>49</v>
      </c>
      <c r="E34" s="7" t="s">
        <v>53</v>
      </c>
      <c r="F34" s="7">
        <v>9330041</v>
      </c>
      <c r="G34" s="7"/>
      <c r="H34" s="24">
        <f>H35+H37</f>
        <v>2430815.9300000002</v>
      </c>
      <c r="I34" s="24">
        <f>I35+I37</f>
        <v>2241303</v>
      </c>
      <c r="J34" s="24">
        <f>J35+J37</f>
        <v>2241303</v>
      </c>
    </row>
    <row r="35" spans="1:10" ht="130.5" customHeight="1" thickBot="1" x14ac:dyDescent="0.35">
      <c r="A35" s="8">
        <v>22</v>
      </c>
      <c r="B35" s="6" t="s">
        <v>82</v>
      </c>
      <c r="C35" s="5">
        <v>825</v>
      </c>
      <c r="D35" s="7" t="s">
        <v>49</v>
      </c>
      <c r="E35" s="7" t="s">
        <v>53</v>
      </c>
      <c r="F35" s="7">
        <v>9330041</v>
      </c>
      <c r="G35" s="7">
        <v>100</v>
      </c>
      <c r="H35" s="24">
        <f>H36</f>
        <v>1934984</v>
      </c>
      <c r="I35" s="24">
        <f>I36</f>
        <v>1934984</v>
      </c>
      <c r="J35" s="24">
        <f>J36</f>
        <v>1934984</v>
      </c>
    </row>
    <row r="36" spans="1:10" ht="48.6" thickBot="1" x14ac:dyDescent="0.35">
      <c r="A36" s="8">
        <v>23</v>
      </c>
      <c r="B36" s="6" t="s">
        <v>83</v>
      </c>
      <c r="C36" s="5">
        <v>825</v>
      </c>
      <c r="D36" s="7" t="s">
        <v>49</v>
      </c>
      <c r="E36" s="7" t="s">
        <v>53</v>
      </c>
      <c r="F36" s="7">
        <v>9330041</v>
      </c>
      <c r="G36" s="7">
        <v>120</v>
      </c>
      <c r="H36" s="24">
        <v>1934984</v>
      </c>
      <c r="I36" s="24">
        <v>1934984</v>
      </c>
      <c r="J36" s="24">
        <v>1934984</v>
      </c>
    </row>
    <row r="37" spans="1:10" ht="36.6" thickBot="1" x14ac:dyDescent="0.35">
      <c r="A37" s="8">
        <v>24</v>
      </c>
      <c r="B37" s="6" t="s">
        <v>15</v>
      </c>
      <c r="C37" s="5">
        <v>825</v>
      </c>
      <c r="D37" s="7" t="s">
        <v>49</v>
      </c>
      <c r="E37" s="7" t="s">
        <v>53</v>
      </c>
      <c r="F37" s="7">
        <v>9330041</v>
      </c>
      <c r="G37" s="7">
        <v>200</v>
      </c>
      <c r="H37" s="24">
        <f>H38</f>
        <v>495831.93</v>
      </c>
      <c r="I37" s="24">
        <f>I38</f>
        <v>306319</v>
      </c>
      <c r="J37" s="24">
        <f>J38</f>
        <v>306319</v>
      </c>
    </row>
    <row r="38" spans="1:10" ht="48.6" thickBot="1" x14ac:dyDescent="0.35">
      <c r="A38" s="8">
        <v>25</v>
      </c>
      <c r="B38" s="6" t="s">
        <v>16</v>
      </c>
      <c r="C38" s="5">
        <v>825</v>
      </c>
      <c r="D38" s="7" t="s">
        <v>49</v>
      </c>
      <c r="E38" s="7" t="s">
        <v>53</v>
      </c>
      <c r="F38" s="7">
        <v>9330041</v>
      </c>
      <c r="G38" s="7">
        <v>240</v>
      </c>
      <c r="H38" s="24">
        <v>495831.93</v>
      </c>
      <c r="I38" s="24">
        <v>306319</v>
      </c>
      <c r="J38" s="24">
        <v>306319</v>
      </c>
    </row>
    <row r="39" spans="1:10" ht="120.6" thickBot="1" x14ac:dyDescent="0.35">
      <c r="A39" s="28">
        <v>26</v>
      </c>
      <c r="B39" s="6" t="s">
        <v>130</v>
      </c>
      <c r="C39" s="5">
        <v>825</v>
      </c>
      <c r="D39" s="7" t="s">
        <v>49</v>
      </c>
      <c r="E39" s="7" t="s">
        <v>53</v>
      </c>
      <c r="F39" s="7" t="s">
        <v>131</v>
      </c>
      <c r="G39" s="7"/>
      <c r="H39" s="24">
        <f>H40</f>
        <v>18940.21</v>
      </c>
      <c r="I39" s="24">
        <f>I40</f>
        <v>0</v>
      </c>
      <c r="J39" s="24">
        <f>J40</f>
        <v>0</v>
      </c>
    </row>
    <row r="40" spans="1:10" ht="132.6" thickBot="1" x14ac:dyDescent="0.35">
      <c r="A40" s="28">
        <v>27</v>
      </c>
      <c r="B40" s="6" t="s">
        <v>82</v>
      </c>
      <c r="C40" s="5">
        <v>825</v>
      </c>
      <c r="D40" s="7" t="s">
        <v>49</v>
      </c>
      <c r="E40" s="7" t="s">
        <v>53</v>
      </c>
      <c r="F40" s="7" t="s">
        <v>131</v>
      </c>
      <c r="G40" s="7" t="s">
        <v>132</v>
      </c>
      <c r="H40" s="24">
        <f>H41</f>
        <v>18940.21</v>
      </c>
      <c r="I40" s="24">
        <f>I41</f>
        <v>0</v>
      </c>
      <c r="J40" s="24">
        <f>J41</f>
        <v>0</v>
      </c>
    </row>
    <row r="41" spans="1:10" ht="48.6" thickBot="1" x14ac:dyDescent="0.35">
      <c r="A41" s="28">
        <v>28</v>
      </c>
      <c r="B41" s="6" t="s">
        <v>83</v>
      </c>
      <c r="C41" s="5">
        <v>825</v>
      </c>
      <c r="D41" s="7" t="s">
        <v>49</v>
      </c>
      <c r="E41" s="7" t="s">
        <v>53</v>
      </c>
      <c r="F41" s="7" t="s">
        <v>131</v>
      </c>
      <c r="G41" s="7" t="s">
        <v>133</v>
      </c>
      <c r="H41" s="24">
        <v>18940.21</v>
      </c>
      <c r="I41" s="24">
        <v>0</v>
      </c>
      <c r="J41" s="24">
        <v>0</v>
      </c>
    </row>
    <row r="42" spans="1:10" ht="96.6" thickBot="1" x14ac:dyDescent="0.35">
      <c r="A42" s="8">
        <v>29</v>
      </c>
      <c r="B42" s="6" t="s">
        <v>107</v>
      </c>
      <c r="C42" s="5">
        <v>825</v>
      </c>
      <c r="D42" s="7" t="s">
        <v>49</v>
      </c>
      <c r="E42" s="7" t="s">
        <v>53</v>
      </c>
      <c r="F42" s="7">
        <v>9337514</v>
      </c>
      <c r="G42" s="7"/>
      <c r="H42" s="24">
        <f t="shared" ref="H42:J43" si="3">H43</f>
        <v>3300</v>
      </c>
      <c r="I42" s="24">
        <f t="shared" si="3"/>
        <v>3300</v>
      </c>
      <c r="J42" s="24">
        <f t="shared" si="3"/>
        <v>3300</v>
      </c>
    </row>
    <row r="43" spans="1:10" ht="36.6" thickBot="1" x14ac:dyDescent="0.35">
      <c r="A43" s="8">
        <v>30</v>
      </c>
      <c r="B43" s="6" t="s">
        <v>17</v>
      </c>
      <c r="C43" s="5">
        <v>825</v>
      </c>
      <c r="D43" s="7" t="s">
        <v>49</v>
      </c>
      <c r="E43" s="7" t="s">
        <v>53</v>
      </c>
      <c r="F43" s="7">
        <v>9337514</v>
      </c>
      <c r="G43" s="7">
        <v>200</v>
      </c>
      <c r="H43" s="24">
        <f t="shared" si="3"/>
        <v>3300</v>
      </c>
      <c r="I43" s="24">
        <f t="shared" si="3"/>
        <v>3300</v>
      </c>
      <c r="J43" s="24">
        <f t="shared" si="3"/>
        <v>3300</v>
      </c>
    </row>
    <row r="44" spans="1:10" ht="48.6" thickBot="1" x14ac:dyDescent="0.35">
      <c r="A44" s="8">
        <v>31</v>
      </c>
      <c r="B44" s="6" t="s">
        <v>16</v>
      </c>
      <c r="C44" s="5">
        <v>825</v>
      </c>
      <c r="D44" s="7" t="s">
        <v>49</v>
      </c>
      <c r="E44" s="7" t="s">
        <v>53</v>
      </c>
      <c r="F44" s="7">
        <v>9337514</v>
      </c>
      <c r="G44" s="7">
        <v>240</v>
      </c>
      <c r="H44" s="24">
        <v>3300</v>
      </c>
      <c r="I44" s="24">
        <v>3300</v>
      </c>
      <c r="J44" s="24">
        <v>3300</v>
      </c>
    </row>
    <row r="45" spans="1:10" ht="24.6" thickBot="1" x14ac:dyDescent="0.35">
      <c r="A45" s="17">
        <v>32</v>
      </c>
      <c r="B45" s="6" t="s">
        <v>92</v>
      </c>
      <c r="C45" s="5">
        <v>825</v>
      </c>
      <c r="D45" s="7" t="s">
        <v>49</v>
      </c>
      <c r="E45" s="7" t="s">
        <v>90</v>
      </c>
      <c r="F45" s="7"/>
      <c r="G45" s="7"/>
      <c r="H45" s="24">
        <f t="shared" ref="H45:J46" si="4">H46</f>
        <v>90000</v>
      </c>
      <c r="I45" s="24">
        <f t="shared" si="4"/>
        <v>0</v>
      </c>
      <c r="J45" s="24">
        <f t="shared" si="4"/>
        <v>0</v>
      </c>
    </row>
    <row r="46" spans="1:10" ht="36.6" thickBot="1" x14ac:dyDescent="0.35">
      <c r="A46" s="17">
        <v>33</v>
      </c>
      <c r="B46" s="6" t="s">
        <v>52</v>
      </c>
      <c r="C46" s="5">
        <v>825</v>
      </c>
      <c r="D46" s="7" t="s">
        <v>49</v>
      </c>
      <c r="E46" s="7" t="s">
        <v>90</v>
      </c>
      <c r="F46" s="7">
        <v>9300000</v>
      </c>
      <c r="G46" s="7"/>
      <c r="H46" s="24">
        <f t="shared" si="4"/>
        <v>90000</v>
      </c>
      <c r="I46" s="24">
        <f t="shared" si="4"/>
        <v>0</v>
      </c>
      <c r="J46" s="24">
        <f t="shared" si="4"/>
        <v>0</v>
      </c>
    </row>
    <row r="47" spans="1:10" ht="15.75" customHeight="1" thickBot="1" x14ac:dyDescent="0.35">
      <c r="A47" s="17">
        <v>34</v>
      </c>
      <c r="B47" s="33" t="s">
        <v>11</v>
      </c>
      <c r="C47" s="35">
        <v>825</v>
      </c>
      <c r="D47" s="37" t="s">
        <v>49</v>
      </c>
      <c r="E47" s="39" t="s">
        <v>90</v>
      </c>
      <c r="F47" s="39">
        <v>9330000</v>
      </c>
      <c r="G47" s="39"/>
      <c r="H47" s="50">
        <f>H49+H52</f>
        <v>90000</v>
      </c>
      <c r="I47" s="50">
        <f>I49+I52</f>
        <v>0</v>
      </c>
      <c r="J47" s="50">
        <f>J49+J52</f>
        <v>0</v>
      </c>
    </row>
    <row r="48" spans="1:10" ht="22.5" customHeight="1" thickBot="1" x14ac:dyDescent="0.35">
      <c r="A48" s="17">
        <v>35</v>
      </c>
      <c r="B48" s="34"/>
      <c r="C48" s="36"/>
      <c r="D48" s="38"/>
      <c r="E48" s="40"/>
      <c r="F48" s="40"/>
      <c r="G48" s="40"/>
      <c r="H48" s="51"/>
      <c r="I48" s="51"/>
      <c r="J48" s="51"/>
    </row>
    <row r="49" spans="1:10" ht="60.6" thickBot="1" x14ac:dyDescent="0.35">
      <c r="A49" s="17">
        <v>36</v>
      </c>
      <c r="B49" s="6" t="s">
        <v>95</v>
      </c>
      <c r="C49" s="5">
        <v>825</v>
      </c>
      <c r="D49" s="7" t="s">
        <v>49</v>
      </c>
      <c r="E49" s="7" t="s">
        <v>90</v>
      </c>
      <c r="F49" s="7" t="s">
        <v>91</v>
      </c>
      <c r="G49" s="7"/>
      <c r="H49" s="24">
        <f t="shared" ref="H49:J50" si="5">H50</f>
        <v>0</v>
      </c>
      <c r="I49" s="24">
        <f t="shared" si="5"/>
        <v>0</v>
      </c>
      <c r="J49" s="24">
        <f t="shared" si="5"/>
        <v>0</v>
      </c>
    </row>
    <row r="50" spans="1:10" ht="15" thickBot="1" x14ac:dyDescent="0.35">
      <c r="A50" s="17">
        <v>37</v>
      </c>
      <c r="B50" s="6" t="s">
        <v>24</v>
      </c>
      <c r="C50" s="5">
        <v>825</v>
      </c>
      <c r="D50" s="7" t="s">
        <v>49</v>
      </c>
      <c r="E50" s="7" t="s">
        <v>90</v>
      </c>
      <c r="F50" s="7" t="s">
        <v>91</v>
      </c>
      <c r="G50" s="7" t="s">
        <v>84</v>
      </c>
      <c r="H50" s="24">
        <f t="shared" si="5"/>
        <v>0</v>
      </c>
      <c r="I50" s="24">
        <f t="shared" si="5"/>
        <v>0</v>
      </c>
      <c r="J50" s="24">
        <f t="shared" si="5"/>
        <v>0</v>
      </c>
    </row>
    <row r="51" spans="1:10" ht="15" thickBot="1" x14ac:dyDescent="0.35">
      <c r="A51" s="8">
        <v>38</v>
      </c>
      <c r="B51" s="6" t="s">
        <v>97</v>
      </c>
      <c r="C51" s="5">
        <v>825</v>
      </c>
      <c r="D51" s="7" t="s">
        <v>49</v>
      </c>
      <c r="E51" s="7" t="s">
        <v>90</v>
      </c>
      <c r="F51" s="7" t="s">
        <v>91</v>
      </c>
      <c r="G51" s="7" t="s">
        <v>96</v>
      </c>
      <c r="H51" s="24">
        <v>0</v>
      </c>
      <c r="I51" s="24">
        <v>0</v>
      </c>
      <c r="J51" s="24">
        <v>0</v>
      </c>
    </row>
    <row r="52" spans="1:10" ht="72.599999999999994" thickBot="1" x14ac:dyDescent="0.35">
      <c r="A52" s="20">
        <v>39</v>
      </c>
      <c r="B52" s="6" t="s">
        <v>112</v>
      </c>
      <c r="C52" s="5">
        <v>825</v>
      </c>
      <c r="D52" s="7" t="s">
        <v>49</v>
      </c>
      <c r="E52" s="7" t="s">
        <v>90</v>
      </c>
      <c r="F52" s="7" t="s">
        <v>98</v>
      </c>
      <c r="G52" s="7"/>
      <c r="H52" s="24">
        <f t="shared" ref="H52:J53" si="6">H53</f>
        <v>90000</v>
      </c>
      <c r="I52" s="24">
        <f t="shared" si="6"/>
        <v>0</v>
      </c>
      <c r="J52" s="24">
        <f t="shared" si="6"/>
        <v>0</v>
      </c>
    </row>
    <row r="53" spans="1:10" ht="15" thickBot="1" x14ac:dyDescent="0.35">
      <c r="A53" s="20">
        <v>40</v>
      </c>
      <c r="B53" s="6" t="s">
        <v>24</v>
      </c>
      <c r="C53" s="5">
        <v>825</v>
      </c>
      <c r="D53" s="7" t="s">
        <v>49</v>
      </c>
      <c r="E53" s="7" t="s">
        <v>90</v>
      </c>
      <c r="F53" s="7" t="s">
        <v>98</v>
      </c>
      <c r="G53" s="7" t="s">
        <v>84</v>
      </c>
      <c r="H53" s="24">
        <f t="shared" si="6"/>
        <v>90000</v>
      </c>
      <c r="I53" s="24">
        <f t="shared" si="6"/>
        <v>0</v>
      </c>
      <c r="J53" s="24">
        <f t="shared" si="6"/>
        <v>0</v>
      </c>
    </row>
    <row r="54" spans="1:10" ht="15" thickBot="1" x14ac:dyDescent="0.35">
      <c r="A54" s="20">
        <v>41</v>
      </c>
      <c r="B54" s="6" t="s">
        <v>97</v>
      </c>
      <c r="C54" s="5">
        <v>825</v>
      </c>
      <c r="D54" s="7" t="s">
        <v>49</v>
      </c>
      <c r="E54" s="7" t="s">
        <v>90</v>
      </c>
      <c r="F54" s="7" t="s">
        <v>98</v>
      </c>
      <c r="G54" s="7" t="s">
        <v>96</v>
      </c>
      <c r="H54" s="24">
        <v>90000</v>
      </c>
      <c r="I54" s="24">
        <v>0</v>
      </c>
      <c r="J54" s="24">
        <v>0</v>
      </c>
    </row>
    <row r="55" spans="1:10" ht="15" thickBot="1" x14ac:dyDescent="0.35">
      <c r="A55" s="21">
        <v>42</v>
      </c>
      <c r="B55" s="6" t="s">
        <v>101</v>
      </c>
      <c r="C55" s="5">
        <v>825</v>
      </c>
      <c r="D55" s="7" t="s">
        <v>49</v>
      </c>
      <c r="E55" s="7" t="s">
        <v>70</v>
      </c>
      <c r="F55" s="7"/>
      <c r="G55" s="7"/>
      <c r="H55" s="24">
        <f>H56</f>
        <v>20000</v>
      </c>
      <c r="I55" s="24">
        <f>I56</f>
        <v>20000</v>
      </c>
      <c r="J55" s="24">
        <f>J56</f>
        <v>20000</v>
      </c>
    </row>
    <row r="56" spans="1:10" ht="36.6" thickBot="1" x14ac:dyDescent="0.35">
      <c r="A56" s="8">
        <v>43</v>
      </c>
      <c r="B56" s="6" t="s">
        <v>52</v>
      </c>
      <c r="C56" s="5">
        <v>825</v>
      </c>
      <c r="D56" s="7" t="s">
        <v>49</v>
      </c>
      <c r="E56" s="7">
        <v>11</v>
      </c>
      <c r="F56" s="7">
        <v>9300000</v>
      </c>
      <c r="G56" s="7"/>
      <c r="H56" s="24">
        <f t="shared" ref="H56:J56" si="7">H57</f>
        <v>20000</v>
      </c>
      <c r="I56" s="24">
        <f t="shared" si="7"/>
        <v>20000</v>
      </c>
      <c r="J56" s="24">
        <f t="shared" si="7"/>
        <v>20000</v>
      </c>
    </row>
    <row r="57" spans="1:10" ht="68.25" customHeight="1" x14ac:dyDescent="0.3">
      <c r="A57" s="30">
        <v>44</v>
      </c>
      <c r="B57" s="33" t="s">
        <v>11</v>
      </c>
      <c r="C57" s="35">
        <v>825</v>
      </c>
      <c r="D57" s="37" t="s">
        <v>49</v>
      </c>
      <c r="E57" s="39">
        <v>11</v>
      </c>
      <c r="F57" s="39">
        <v>9330000</v>
      </c>
      <c r="G57" s="39"/>
      <c r="H57" s="50">
        <f>H59</f>
        <v>20000</v>
      </c>
      <c r="I57" s="52">
        <f>I59</f>
        <v>20000</v>
      </c>
      <c r="J57" s="52">
        <f>J59</f>
        <v>20000</v>
      </c>
    </row>
    <row r="58" spans="1:10" ht="15" thickBot="1" x14ac:dyDescent="0.35">
      <c r="A58" s="32"/>
      <c r="B58" s="34"/>
      <c r="C58" s="36"/>
      <c r="D58" s="38"/>
      <c r="E58" s="40"/>
      <c r="F58" s="40"/>
      <c r="G58" s="40"/>
      <c r="H58" s="51"/>
      <c r="I58" s="53"/>
      <c r="J58" s="53"/>
    </row>
    <row r="59" spans="1:10" ht="48.6" thickBot="1" x14ac:dyDescent="0.35">
      <c r="A59" s="8">
        <v>45</v>
      </c>
      <c r="B59" s="6" t="s">
        <v>18</v>
      </c>
      <c r="C59" s="5">
        <v>825</v>
      </c>
      <c r="D59" s="7" t="s">
        <v>49</v>
      </c>
      <c r="E59" s="7">
        <v>11</v>
      </c>
      <c r="F59" s="7">
        <v>9330118</v>
      </c>
      <c r="G59" s="7"/>
      <c r="H59" s="24">
        <f t="shared" ref="H59:J60" si="8">H60</f>
        <v>20000</v>
      </c>
      <c r="I59" s="24">
        <f t="shared" si="8"/>
        <v>20000</v>
      </c>
      <c r="J59" s="24">
        <f t="shared" si="8"/>
        <v>20000</v>
      </c>
    </row>
    <row r="60" spans="1:10" ht="15" thickBot="1" x14ac:dyDescent="0.35">
      <c r="A60" s="8">
        <v>46</v>
      </c>
      <c r="B60" s="6" t="s">
        <v>87</v>
      </c>
      <c r="C60" s="5">
        <v>825</v>
      </c>
      <c r="D60" s="7" t="s">
        <v>49</v>
      </c>
      <c r="E60" s="7">
        <v>11</v>
      </c>
      <c r="F60" s="7">
        <v>9330118</v>
      </c>
      <c r="G60" s="7" t="s">
        <v>84</v>
      </c>
      <c r="H60" s="24">
        <f t="shared" si="8"/>
        <v>20000</v>
      </c>
      <c r="I60" s="24">
        <f t="shared" si="8"/>
        <v>20000</v>
      </c>
      <c r="J60" s="24">
        <f t="shared" si="8"/>
        <v>20000</v>
      </c>
    </row>
    <row r="61" spans="1:10" ht="15" thickBot="1" x14ac:dyDescent="0.35">
      <c r="A61" s="8">
        <v>47</v>
      </c>
      <c r="B61" s="6" t="s">
        <v>86</v>
      </c>
      <c r="C61" s="5">
        <v>825</v>
      </c>
      <c r="D61" s="7" t="s">
        <v>49</v>
      </c>
      <c r="E61" s="7">
        <v>11</v>
      </c>
      <c r="F61" s="7">
        <v>9330118</v>
      </c>
      <c r="G61" s="7" t="s">
        <v>85</v>
      </c>
      <c r="H61" s="24">
        <v>20000</v>
      </c>
      <c r="I61" s="24">
        <v>20000</v>
      </c>
      <c r="J61" s="24">
        <v>20000</v>
      </c>
    </row>
    <row r="62" spans="1:10" ht="24.6" thickBot="1" x14ac:dyDescent="0.35">
      <c r="A62" s="8">
        <v>48</v>
      </c>
      <c r="B62" s="6" t="s">
        <v>19</v>
      </c>
      <c r="C62" s="5">
        <v>825</v>
      </c>
      <c r="D62" s="7" t="s">
        <v>49</v>
      </c>
      <c r="E62" s="7">
        <v>13</v>
      </c>
      <c r="F62" s="7"/>
      <c r="G62" s="7"/>
      <c r="H62" s="24">
        <f t="shared" ref="H62:J63" si="9">H63</f>
        <v>673878</v>
      </c>
      <c r="I62" s="24">
        <f t="shared" si="9"/>
        <v>682006</v>
      </c>
      <c r="J62" s="24">
        <f t="shared" si="9"/>
        <v>682006</v>
      </c>
    </row>
    <row r="63" spans="1:10" ht="60.6" thickBot="1" x14ac:dyDescent="0.35">
      <c r="A63" s="8">
        <v>49</v>
      </c>
      <c r="B63" s="6" t="s">
        <v>20</v>
      </c>
      <c r="C63" s="5">
        <v>825</v>
      </c>
      <c r="D63" s="7" t="s">
        <v>49</v>
      </c>
      <c r="E63" s="7">
        <v>13</v>
      </c>
      <c r="F63" s="7" t="s">
        <v>59</v>
      </c>
      <c r="G63" s="7"/>
      <c r="H63" s="24">
        <f t="shared" si="9"/>
        <v>673878</v>
      </c>
      <c r="I63" s="24">
        <f t="shared" si="9"/>
        <v>682006</v>
      </c>
      <c r="J63" s="24">
        <f t="shared" si="9"/>
        <v>682006</v>
      </c>
    </row>
    <row r="64" spans="1:10" ht="60.6" thickBot="1" x14ac:dyDescent="0.35">
      <c r="A64" s="8">
        <v>50</v>
      </c>
      <c r="B64" s="6" t="s">
        <v>21</v>
      </c>
      <c r="C64" s="5">
        <v>825</v>
      </c>
      <c r="D64" s="7" t="s">
        <v>49</v>
      </c>
      <c r="E64" s="7">
        <v>13</v>
      </c>
      <c r="F64" s="7" t="s">
        <v>127</v>
      </c>
      <c r="G64" s="7"/>
      <c r="H64" s="24">
        <f>H65+H68</f>
        <v>673878</v>
      </c>
      <c r="I64" s="24">
        <f>I65+I68</f>
        <v>682006</v>
      </c>
      <c r="J64" s="24">
        <f>J65+J68</f>
        <v>682006</v>
      </c>
    </row>
    <row r="65" spans="1:10" ht="144.6" thickBot="1" x14ac:dyDescent="0.35">
      <c r="A65" s="8">
        <v>51</v>
      </c>
      <c r="B65" s="6" t="s">
        <v>22</v>
      </c>
      <c r="C65" s="5">
        <v>825</v>
      </c>
      <c r="D65" s="7" t="s">
        <v>49</v>
      </c>
      <c r="E65" s="7">
        <v>13</v>
      </c>
      <c r="F65" s="7" t="s">
        <v>128</v>
      </c>
      <c r="G65" s="7"/>
      <c r="H65" s="24">
        <f t="shared" ref="H65:J66" si="10">H66</f>
        <v>618379</v>
      </c>
      <c r="I65" s="24">
        <f t="shared" si="10"/>
        <v>638243</v>
      </c>
      <c r="J65" s="24">
        <f t="shared" si="10"/>
        <v>638243</v>
      </c>
    </row>
    <row r="66" spans="1:10" ht="36.6" thickBot="1" x14ac:dyDescent="0.35">
      <c r="A66" s="8">
        <v>52</v>
      </c>
      <c r="B66" s="6" t="s">
        <v>17</v>
      </c>
      <c r="C66" s="5">
        <v>825</v>
      </c>
      <c r="D66" s="7" t="s">
        <v>49</v>
      </c>
      <c r="E66" s="7">
        <v>13</v>
      </c>
      <c r="F66" s="7" t="s">
        <v>128</v>
      </c>
      <c r="G66" s="7">
        <v>200</v>
      </c>
      <c r="H66" s="24">
        <f t="shared" si="10"/>
        <v>618379</v>
      </c>
      <c r="I66" s="24">
        <f t="shared" si="10"/>
        <v>638243</v>
      </c>
      <c r="J66" s="24">
        <f t="shared" si="10"/>
        <v>638243</v>
      </c>
    </row>
    <row r="67" spans="1:10" ht="48.6" thickBot="1" x14ac:dyDescent="0.35">
      <c r="A67" s="8">
        <v>53</v>
      </c>
      <c r="B67" s="6" t="s">
        <v>16</v>
      </c>
      <c r="C67" s="5">
        <v>825</v>
      </c>
      <c r="D67" s="7" t="s">
        <v>49</v>
      </c>
      <c r="E67" s="7">
        <v>13</v>
      </c>
      <c r="F67" s="7" t="s">
        <v>128</v>
      </c>
      <c r="G67" s="7">
        <v>240</v>
      </c>
      <c r="H67" s="24">
        <v>618379</v>
      </c>
      <c r="I67" s="24">
        <v>638243</v>
      </c>
      <c r="J67" s="24">
        <v>638243</v>
      </c>
    </row>
    <row r="68" spans="1:10" ht="156.6" thickBot="1" x14ac:dyDescent="0.35">
      <c r="A68" s="8">
        <v>54</v>
      </c>
      <c r="B68" s="6" t="s">
        <v>23</v>
      </c>
      <c r="C68" s="5">
        <v>825</v>
      </c>
      <c r="D68" s="7" t="s">
        <v>49</v>
      </c>
      <c r="E68" s="7">
        <v>13</v>
      </c>
      <c r="F68" s="7" t="s">
        <v>129</v>
      </c>
      <c r="G68" s="7"/>
      <c r="H68" s="24">
        <f t="shared" ref="H68:J69" si="11">H69</f>
        <v>55499</v>
      </c>
      <c r="I68" s="24">
        <f t="shared" si="11"/>
        <v>43763</v>
      </c>
      <c r="J68" s="24">
        <f t="shared" si="11"/>
        <v>43763</v>
      </c>
    </row>
    <row r="69" spans="1:10" ht="15" thickBot="1" x14ac:dyDescent="0.35">
      <c r="A69" s="8">
        <v>55</v>
      </c>
      <c r="B69" s="6" t="s">
        <v>24</v>
      </c>
      <c r="C69" s="5">
        <v>825</v>
      </c>
      <c r="D69" s="7" t="s">
        <v>49</v>
      </c>
      <c r="E69" s="7">
        <v>13</v>
      </c>
      <c r="F69" s="7" t="s">
        <v>129</v>
      </c>
      <c r="G69" s="7">
        <v>800</v>
      </c>
      <c r="H69" s="24">
        <f t="shared" si="11"/>
        <v>55499</v>
      </c>
      <c r="I69" s="24">
        <f t="shared" si="11"/>
        <v>43763</v>
      </c>
      <c r="J69" s="24">
        <f t="shared" si="11"/>
        <v>43763</v>
      </c>
    </row>
    <row r="70" spans="1:10" ht="24.6" thickBot="1" x14ac:dyDescent="0.35">
      <c r="A70" s="8">
        <v>56</v>
      </c>
      <c r="B70" s="6" t="s">
        <v>25</v>
      </c>
      <c r="C70" s="5">
        <v>825</v>
      </c>
      <c r="D70" s="7" t="s">
        <v>49</v>
      </c>
      <c r="E70" s="7">
        <v>13</v>
      </c>
      <c r="F70" s="7" t="s">
        <v>129</v>
      </c>
      <c r="G70" s="7">
        <v>850</v>
      </c>
      <c r="H70" s="24">
        <v>55499</v>
      </c>
      <c r="I70" s="24">
        <v>43763</v>
      </c>
      <c r="J70" s="24">
        <v>43763</v>
      </c>
    </row>
    <row r="71" spans="1:10" ht="15" thickBot="1" x14ac:dyDescent="0.35">
      <c r="A71" s="8">
        <v>57</v>
      </c>
      <c r="B71" s="6" t="s">
        <v>26</v>
      </c>
      <c r="C71" s="5">
        <v>825</v>
      </c>
      <c r="D71" s="7" t="s">
        <v>51</v>
      </c>
      <c r="E71" s="7" t="s">
        <v>50</v>
      </c>
      <c r="F71" s="7"/>
      <c r="G71" s="7"/>
      <c r="H71" s="24">
        <f t="shared" ref="H71:J73" si="12">H72</f>
        <v>83354</v>
      </c>
      <c r="I71" s="24">
        <f t="shared" si="12"/>
        <v>91700</v>
      </c>
      <c r="J71" s="24">
        <f t="shared" si="12"/>
        <v>86500</v>
      </c>
    </row>
    <row r="72" spans="1:10" ht="24.6" thickBot="1" x14ac:dyDescent="0.35">
      <c r="A72" s="8">
        <v>58</v>
      </c>
      <c r="B72" s="6" t="s">
        <v>27</v>
      </c>
      <c r="C72" s="5">
        <v>825</v>
      </c>
      <c r="D72" s="7" t="s">
        <v>51</v>
      </c>
      <c r="E72" s="7" t="s">
        <v>54</v>
      </c>
      <c r="F72" s="7"/>
      <c r="G72" s="7"/>
      <c r="H72" s="24">
        <f t="shared" si="12"/>
        <v>83354</v>
      </c>
      <c r="I72" s="24">
        <f t="shared" si="12"/>
        <v>91700</v>
      </c>
      <c r="J72" s="24">
        <f t="shared" si="12"/>
        <v>86500</v>
      </c>
    </row>
    <row r="73" spans="1:10" ht="36.6" thickBot="1" x14ac:dyDescent="0.35">
      <c r="A73" s="8">
        <v>59</v>
      </c>
      <c r="B73" s="6" t="s">
        <v>52</v>
      </c>
      <c r="C73" s="5">
        <v>825</v>
      </c>
      <c r="D73" s="7" t="s">
        <v>51</v>
      </c>
      <c r="E73" s="7" t="s">
        <v>54</v>
      </c>
      <c r="F73" s="7">
        <v>9300000</v>
      </c>
      <c r="G73" s="7"/>
      <c r="H73" s="24">
        <f t="shared" si="12"/>
        <v>83354</v>
      </c>
      <c r="I73" s="24">
        <f t="shared" si="12"/>
        <v>91700</v>
      </c>
      <c r="J73" s="24">
        <f t="shared" si="12"/>
        <v>86500</v>
      </c>
    </row>
    <row r="74" spans="1:10" ht="49.5" customHeight="1" x14ac:dyDescent="0.3">
      <c r="A74" s="30">
        <v>60</v>
      </c>
      <c r="B74" s="33" t="s">
        <v>11</v>
      </c>
      <c r="C74" s="35">
        <v>825</v>
      </c>
      <c r="D74" s="37" t="s">
        <v>51</v>
      </c>
      <c r="E74" s="39" t="s">
        <v>54</v>
      </c>
      <c r="F74" s="39">
        <v>9330000</v>
      </c>
      <c r="G74" s="39"/>
      <c r="H74" s="50">
        <f>H76</f>
        <v>83354</v>
      </c>
      <c r="I74" s="52">
        <f>I76</f>
        <v>91700</v>
      </c>
      <c r="J74" s="52">
        <f>J76</f>
        <v>86500</v>
      </c>
    </row>
    <row r="75" spans="1:10" ht="15" hidden="1" thickBot="1" x14ac:dyDescent="0.35">
      <c r="A75" s="32"/>
      <c r="B75" s="34"/>
      <c r="C75" s="36"/>
      <c r="D75" s="38"/>
      <c r="E75" s="40"/>
      <c r="F75" s="40"/>
      <c r="G75" s="40"/>
      <c r="H75" s="51"/>
      <c r="I75" s="53"/>
      <c r="J75" s="53"/>
    </row>
    <row r="76" spans="1:10" ht="84.6" thickBot="1" x14ac:dyDescent="0.35">
      <c r="A76" s="8">
        <v>61</v>
      </c>
      <c r="B76" s="6" t="s">
        <v>28</v>
      </c>
      <c r="C76" s="5">
        <v>825</v>
      </c>
      <c r="D76" s="7" t="s">
        <v>51</v>
      </c>
      <c r="E76" s="7" t="s">
        <v>54</v>
      </c>
      <c r="F76" s="7">
        <v>9335118</v>
      </c>
      <c r="G76" s="7"/>
      <c r="H76" s="24">
        <f>H77+H79</f>
        <v>83354</v>
      </c>
      <c r="I76" s="24">
        <f>I77+I79</f>
        <v>91700</v>
      </c>
      <c r="J76" s="24">
        <f>J77+J79</f>
        <v>86500</v>
      </c>
    </row>
    <row r="77" spans="1:10" ht="132.6" thickBot="1" x14ac:dyDescent="0.35">
      <c r="A77" s="8">
        <v>62</v>
      </c>
      <c r="B77" s="6" t="s">
        <v>82</v>
      </c>
      <c r="C77" s="5">
        <v>825</v>
      </c>
      <c r="D77" s="7" t="s">
        <v>51</v>
      </c>
      <c r="E77" s="7" t="s">
        <v>54</v>
      </c>
      <c r="F77" s="7">
        <v>9335118</v>
      </c>
      <c r="G77" s="7">
        <v>100</v>
      </c>
      <c r="H77" s="24">
        <f>H78</f>
        <v>83354</v>
      </c>
      <c r="I77" s="24">
        <f>I78</f>
        <v>83764</v>
      </c>
      <c r="J77" s="24">
        <f>J78</f>
        <v>83764</v>
      </c>
    </row>
    <row r="78" spans="1:10" ht="48.6" thickBot="1" x14ac:dyDescent="0.35">
      <c r="A78" s="8">
        <v>63</v>
      </c>
      <c r="B78" s="6" t="s">
        <v>83</v>
      </c>
      <c r="C78" s="5">
        <v>825</v>
      </c>
      <c r="D78" s="7" t="s">
        <v>51</v>
      </c>
      <c r="E78" s="7" t="s">
        <v>54</v>
      </c>
      <c r="F78" s="7">
        <v>9335118</v>
      </c>
      <c r="G78" s="7">
        <v>120</v>
      </c>
      <c r="H78" s="24">
        <v>83354</v>
      </c>
      <c r="I78" s="24">
        <v>83764</v>
      </c>
      <c r="J78" s="24">
        <v>83764</v>
      </c>
    </row>
    <row r="79" spans="1:10" ht="36.6" thickBot="1" x14ac:dyDescent="0.35">
      <c r="A79" s="8">
        <v>64</v>
      </c>
      <c r="B79" s="6" t="s">
        <v>17</v>
      </c>
      <c r="C79" s="5">
        <v>825</v>
      </c>
      <c r="D79" s="7" t="s">
        <v>51</v>
      </c>
      <c r="E79" s="7" t="s">
        <v>54</v>
      </c>
      <c r="F79" s="7">
        <v>9335118</v>
      </c>
      <c r="G79" s="7">
        <v>200</v>
      </c>
      <c r="H79" s="24">
        <f>H80</f>
        <v>0</v>
      </c>
      <c r="I79" s="24">
        <f>I80</f>
        <v>7936</v>
      </c>
      <c r="J79" s="24">
        <f>J80</f>
        <v>2736</v>
      </c>
    </row>
    <row r="80" spans="1:10" ht="48.6" thickBot="1" x14ac:dyDescent="0.35">
      <c r="A80" s="8">
        <v>65</v>
      </c>
      <c r="B80" s="6" t="s">
        <v>16</v>
      </c>
      <c r="C80" s="5">
        <v>825</v>
      </c>
      <c r="D80" s="7" t="s">
        <v>51</v>
      </c>
      <c r="E80" s="7" t="s">
        <v>54</v>
      </c>
      <c r="F80" s="7">
        <v>9335118</v>
      </c>
      <c r="G80" s="7">
        <v>240</v>
      </c>
      <c r="H80" s="24">
        <v>0</v>
      </c>
      <c r="I80" s="24">
        <v>7936</v>
      </c>
      <c r="J80" s="24">
        <v>2736</v>
      </c>
    </row>
    <row r="81" spans="1:10" ht="15" thickBot="1" x14ac:dyDescent="0.35">
      <c r="A81" s="8">
        <v>66</v>
      </c>
      <c r="B81" s="6" t="s">
        <v>57</v>
      </c>
      <c r="C81" s="5">
        <v>825</v>
      </c>
      <c r="D81" s="7" t="s">
        <v>53</v>
      </c>
      <c r="E81" s="7" t="s">
        <v>50</v>
      </c>
      <c r="F81" s="7"/>
      <c r="G81" s="7"/>
      <c r="H81" s="24">
        <f t="shared" ref="H81:J83" si="13">H82</f>
        <v>1174182.6000000001</v>
      </c>
      <c r="I81" s="24">
        <f t="shared" si="13"/>
        <v>162100</v>
      </c>
      <c r="J81" s="24">
        <f t="shared" si="13"/>
        <v>136200</v>
      </c>
    </row>
    <row r="82" spans="1:10" ht="24.6" thickBot="1" x14ac:dyDescent="0.35">
      <c r="A82" s="8">
        <v>67</v>
      </c>
      <c r="B82" s="6" t="s">
        <v>81</v>
      </c>
      <c r="C82" s="5">
        <v>825</v>
      </c>
      <c r="D82" s="7" t="s">
        <v>53</v>
      </c>
      <c r="E82" s="7" t="s">
        <v>58</v>
      </c>
      <c r="F82" s="7"/>
      <c r="G82" s="7"/>
      <c r="H82" s="24">
        <f t="shared" si="13"/>
        <v>1174182.6000000001</v>
      </c>
      <c r="I82" s="24">
        <f t="shared" si="13"/>
        <v>162100</v>
      </c>
      <c r="J82" s="24">
        <f t="shared" si="13"/>
        <v>136200</v>
      </c>
    </row>
    <row r="83" spans="1:10" ht="60.6" thickBot="1" x14ac:dyDescent="0.35">
      <c r="A83" s="8">
        <v>68</v>
      </c>
      <c r="B83" s="6" t="s">
        <v>20</v>
      </c>
      <c r="C83" s="5">
        <v>825</v>
      </c>
      <c r="D83" s="7" t="s">
        <v>53</v>
      </c>
      <c r="E83" s="7" t="s">
        <v>58</v>
      </c>
      <c r="F83" s="7" t="s">
        <v>59</v>
      </c>
      <c r="G83" s="7"/>
      <c r="H83" s="24">
        <f t="shared" si="13"/>
        <v>1174182.6000000001</v>
      </c>
      <c r="I83" s="24">
        <f t="shared" si="13"/>
        <v>162100</v>
      </c>
      <c r="J83" s="24">
        <f t="shared" si="13"/>
        <v>136200</v>
      </c>
    </row>
    <row r="84" spans="1:10" ht="48.6" thickBot="1" x14ac:dyDescent="0.35">
      <c r="A84" s="8">
        <v>69</v>
      </c>
      <c r="B84" s="6" t="s">
        <v>60</v>
      </c>
      <c r="C84" s="5">
        <v>825</v>
      </c>
      <c r="D84" s="7" t="s">
        <v>53</v>
      </c>
      <c r="E84" s="7" t="s">
        <v>58</v>
      </c>
      <c r="F84" s="7" t="s">
        <v>61</v>
      </c>
      <c r="G84" s="7"/>
      <c r="H84" s="24">
        <f>H85+H88+H91+H94+H97</f>
        <v>1174182.6000000001</v>
      </c>
      <c r="I84" s="24">
        <f>I85+I88</f>
        <v>162100</v>
      </c>
      <c r="J84" s="24">
        <f>J85+J88</f>
        <v>136200</v>
      </c>
    </row>
    <row r="85" spans="1:10" ht="132.6" thickBot="1" x14ac:dyDescent="0.35">
      <c r="A85" s="8">
        <v>70</v>
      </c>
      <c r="B85" s="6" t="s">
        <v>63</v>
      </c>
      <c r="C85" s="5">
        <v>825</v>
      </c>
      <c r="D85" s="7" t="s">
        <v>53</v>
      </c>
      <c r="E85" s="7" t="s">
        <v>58</v>
      </c>
      <c r="F85" s="7" t="s">
        <v>62</v>
      </c>
      <c r="G85" s="7"/>
      <c r="H85" s="24">
        <f t="shared" ref="H85:J86" si="14">H86</f>
        <v>139000</v>
      </c>
      <c r="I85" s="24">
        <f t="shared" si="14"/>
        <v>161800</v>
      </c>
      <c r="J85" s="24">
        <f t="shared" si="14"/>
        <v>135900</v>
      </c>
    </row>
    <row r="86" spans="1:10" ht="36.6" thickBot="1" x14ac:dyDescent="0.35">
      <c r="A86" s="8">
        <v>71</v>
      </c>
      <c r="B86" s="6" t="s">
        <v>17</v>
      </c>
      <c r="C86" s="5">
        <v>825</v>
      </c>
      <c r="D86" s="7" t="s">
        <v>53</v>
      </c>
      <c r="E86" s="7" t="s">
        <v>58</v>
      </c>
      <c r="F86" s="7" t="s">
        <v>62</v>
      </c>
      <c r="G86" s="7">
        <v>200</v>
      </c>
      <c r="H86" s="24">
        <f t="shared" si="14"/>
        <v>139000</v>
      </c>
      <c r="I86" s="24">
        <f t="shared" si="14"/>
        <v>161800</v>
      </c>
      <c r="J86" s="24">
        <f t="shared" si="14"/>
        <v>135900</v>
      </c>
    </row>
    <row r="87" spans="1:10" ht="48.6" thickBot="1" x14ac:dyDescent="0.35">
      <c r="A87" s="8">
        <v>72</v>
      </c>
      <c r="B87" s="6" t="s">
        <v>16</v>
      </c>
      <c r="C87" s="5">
        <v>825</v>
      </c>
      <c r="D87" s="7" t="s">
        <v>53</v>
      </c>
      <c r="E87" s="7" t="s">
        <v>58</v>
      </c>
      <c r="F87" s="7" t="s">
        <v>62</v>
      </c>
      <c r="G87" s="7">
        <v>240</v>
      </c>
      <c r="H87" s="24">
        <v>139000</v>
      </c>
      <c r="I87" s="24">
        <v>161800</v>
      </c>
      <c r="J87" s="24">
        <v>135900</v>
      </c>
    </row>
    <row r="88" spans="1:10" ht="132.6" thickBot="1" x14ac:dyDescent="0.35">
      <c r="A88" s="8">
        <v>73</v>
      </c>
      <c r="B88" s="6" t="s">
        <v>65</v>
      </c>
      <c r="C88" s="5">
        <v>825</v>
      </c>
      <c r="D88" s="7" t="s">
        <v>53</v>
      </c>
      <c r="E88" s="7" t="s">
        <v>58</v>
      </c>
      <c r="F88" s="7" t="s">
        <v>64</v>
      </c>
      <c r="G88" s="7"/>
      <c r="H88" s="24">
        <f t="shared" ref="H88:J89" si="15">H89</f>
        <v>300</v>
      </c>
      <c r="I88" s="24">
        <f t="shared" si="15"/>
        <v>300</v>
      </c>
      <c r="J88" s="24">
        <f t="shared" si="15"/>
        <v>300</v>
      </c>
    </row>
    <row r="89" spans="1:10" ht="42.75" customHeight="1" thickBot="1" x14ac:dyDescent="0.35">
      <c r="A89" s="8">
        <v>74</v>
      </c>
      <c r="B89" s="6" t="s">
        <v>17</v>
      </c>
      <c r="C89" s="5">
        <v>825</v>
      </c>
      <c r="D89" s="7" t="s">
        <v>53</v>
      </c>
      <c r="E89" s="7" t="s">
        <v>58</v>
      </c>
      <c r="F89" s="7" t="s">
        <v>64</v>
      </c>
      <c r="G89" s="7">
        <v>200</v>
      </c>
      <c r="H89" s="24">
        <f t="shared" si="15"/>
        <v>300</v>
      </c>
      <c r="I89" s="24">
        <f t="shared" si="15"/>
        <v>300</v>
      </c>
      <c r="J89" s="24">
        <f t="shared" si="15"/>
        <v>300</v>
      </c>
    </row>
    <row r="90" spans="1:10" ht="48.6" thickBot="1" x14ac:dyDescent="0.35">
      <c r="A90" s="8">
        <v>75</v>
      </c>
      <c r="B90" s="6" t="s">
        <v>16</v>
      </c>
      <c r="C90" s="5">
        <v>825</v>
      </c>
      <c r="D90" s="7" t="s">
        <v>53</v>
      </c>
      <c r="E90" s="7" t="s">
        <v>58</v>
      </c>
      <c r="F90" s="7" t="s">
        <v>64</v>
      </c>
      <c r="G90" s="7">
        <v>240</v>
      </c>
      <c r="H90" s="24">
        <v>300</v>
      </c>
      <c r="I90" s="24">
        <v>300</v>
      </c>
      <c r="J90" s="24">
        <v>300</v>
      </c>
    </row>
    <row r="91" spans="1:10" ht="252.6" thickBot="1" x14ac:dyDescent="0.35">
      <c r="A91" s="23">
        <v>76</v>
      </c>
      <c r="B91" s="6" t="s">
        <v>118</v>
      </c>
      <c r="C91" s="5">
        <v>825</v>
      </c>
      <c r="D91" s="7" t="s">
        <v>53</v>
      </c>
      <c r="E91" s="7" t="s">
        <v>58</v>
      </c>
      <c r="F91" s="7" t="s">
        <v>109</v>
      </c>
      <c r="G91" s="7"/>
      <c r="H91" s="24">
        <f t="shared" ref="H91:J92" si="16">H92</f>
        <v>24612.6</v>
      </c>
      <c r="I91" s="24">
        <f t="shared" si="16"/>
        <v>0</v>
      </c>
      <c r="J91" s="24">
        <f t="shared" si="16"/>
        <v>0</v>
      </c>
    </row>
    <row r="92" spans="1:10" ht="36.6" thickBot="1" x14ac:dyDescent="0.35">
      <c r="A92" s="23">
        <v>77</v>
      </c>
      <c r="B92" s="6" t="s">
        <v>17</v>
      </c>
      <c r="C92" s="5">
        <v>825</v>
      </c>
      <c r="D92" s="7" t="s">
        <v>53</v>
      </c>
      <c r="E92" s="7" t="s">
        <v>58</v>
      </c>
      <c r="F92" s="7" t="s">
        <v>109</v>
      </c>
      <c r="G92" s="7" t="s">
        <v>110</v>
      </c>
      <c r="H92" s="24">
        <f t="shared" si="16"/>
        <v>24612.6</v>
      </c>
      <c r="I92" s="24">
        <f t="shared" si="16"/>
        <v>0</v>
      </c>
      <c r="J92" s="24">
        <f t="shared" si="16"/>
        <v>0</v>
      </c>
    </row>
    <row r="93" spans="1:10" ht="48.6" thickBot="1" x14ac:dyDescent="0.35">
      <c r="A93" s="23">
        <v>78</v>
      </c>
      <c r="B93" s="6" t="s">
        <v>16</v>
      </c>
      <c r="C93" s="5">
        <v>825</v>
      </c>
      <c r="D93" s="7" t="s">
        <v>53</v>
      </c>
      <c r="E93" s="7" t="s">
        <v>58</v>
      </c>
      <c r="F93" s="7" t="s">
        <v>109</v>
      </c>
      <c r="G93" s="7" t="s">
        <v>111</v>
      </c>
      <c r="H93" s="24">
        <v>24612.6</v>
      </c>
      <c r="I93" s="24">
        <v>0</v>
      </c>
      <c r="J93" s="24">
        <v>0</v>
      </c>
    </row>
    <row r="94" spans="1:10" ht="204.6" thickBot="1" x14ac:dyDescent="0.35">
      <c r="A94" s="23">
        <v>79</v>
      </c>
      <c r="B94" s="6" t="s">
        <v>113</v>
      </c>
      <c r="C94" s="5">
        <v>825</v>
      </c>
      <c r="D94" s="7" t="s">
        <v>53</v>
      </c>
      <c r="E94" s="7" t="s">
        <v>58</v>
      </c>
      <c r="F94" s="7" t="s">
        <v>114</v>
      </c>
      <c r="G94" s="7"/>
      <c r="H94" s="24">
        <f t="shared" ref="H94:J95" si="17">H95</f>
        <v>189850</v>
      </c>
      <c r="I94" s="24">
        <f t="shared" si="17"/>
        <v>0</v>
      </c>
      <c r="J94" s="24">
        <f t="shared" si="17"/>
        <v>0</v>
      </c>
    </row>
    <row r="95" spans="1:10" ht="36.6" thickBot="1" x14ac:dyDescent="0.35">
      <c r="A95" s="23">
        <v>80</v>
      </c>
      <c r="B95" s="6" t="s">
        <v>17</v>
      </c>
      <c r="C95" s="5">
        <v>825</v>
      </c>
      <c r="D95" s="7" t="s">
        <v>53</v>
      </c>
      <c r="E95" s="7" t="s">
        <v>58</v>
      </c>
      <c r="F95" s="7" t="s">
        <v>114</v>
      </c>
      <c r="G95" s="7" t="s">
        <v>110</v>
      </c>
      <c r="H95" s="24">
        <f t="shared" si="17"/>
        <v>189850</v>
      </c>
      <c r="I95" s="24">
        <f t="shared" si="17"/>
        <v>0</v>
      </c>
      <c r="J95" s="24">
        <f t="shared" si="17"/>
        <v>0</v>
      </c>
    </row>
    <row r="96" spans="1:10" ht="48.6" thickBot="1" x14ac:dyDescent="0.35">
      <c r="A96" s="23">
        <v>81</v>
      </c>
      <c r="B96" s="6" t="s">
        <v>16</v>
      </c>
      <c r="C96" s="5">
        <v>825</v>
      </c>
      <c r="D96" s="7" t="s">
        <v>53</v>
      </c>
      <c r="E96" s="7" t="s">
        <v>58</v>
      </c>
      <c r="F96" s="7" t="s">
        <v>114</v>
      </c>
      <c r="G96" s="7" t="s">
        <v>111</v>
      </c>
      <c r="H96" s="24">
        <v>189850</v>
      </c>
      <c r="I96" s="24">
        <v>0</v>
      </c>
      <c r="J96" s="24">
        <v>0</v>
      </c>
    </row>
    <row r="97" spans="1:10" ht="240.6" thickBot="1" x14ac:dyDescent="0.35">
      <c r="A97" s="23">
        <v>82</v>
      </c>
      <c r="B97" s="6" t="s">
        <v>115</v>
      </c>
      <c r="C97" s="5">
        <v>825</v>
      </c>
      <c r="D97" s="7" t="s">
        <v>53</v>
      </c>
      <c r="E97" s="7" t="s">
        <v>58</v>
      </c>
      <c r="F97" s="7" t="s">
        <v>116</v>
      </c>
      <c r="G97" s="7"/>
      <c r="H97" s="24">
        <f t="shared" ref="H97:J98" si="18">H98</f>
        <v>820420</v>
      </c>
      <c r="I97" s="24">
        <f t="shared" si="18"/>
        <v>0</v>
      </c>
      <c r="J97" s="24">
        <f t="shared" si="18"/>
        <v>0</v>
      </c>
    </row>
    <row r="98" spans="1:10" ht="36.6" thickBot="1" x14ac:dyDescent="0.35">
      <c r="A98" s="23">
        <v>83</v>
      </c>
      <c r="B98" s="6" t="s">
        <v>17</v>
      </c>
      <c r="C98" s="5">
        <v>825</v>
      </c>
      <c r="D98" s="7" t="s">
        <v>53</v>
      </c>
      <c r="E98" s="7" t="s">
        <v>58</v>
      </c>
      <c r="F98" s="7" t="s">
        <v>116</v>
      </c>
      <c r="G98" s="7" t="s">
        <v>110</v>
      </c>
      <c r="H98" s="24">
        <f t="shared" si="18"/>
        <v>820420</v>
      </c>
      <c r="I98" s="24">
        <f t="shared" si="18"/>
        <v>0</v>
      </c>
      <c r="J98" s="24">
        <f t="shared" si="18"/>
        <v>0</v>
      </c>
    </row>
    <row r="99" spans="1:10" ht="48.6" thickBot="1" x14ac:dyDescent="0.35">
      <c r="A99" s="23">
        <v>84</v>
      </c>
      <c r="B99" s="6" t="s">
        <v>16</v>
      </c>
      <c r="C99" s="5">
        <v>825</v>
      </c>
      <c r="D99" s="7" t="s">
        <v>53</v>
      </c>
      <c r="E99" s="7" t="s">
        <v>58</v>
      </c>
      <c r="F99" s="7" t="s">
        <v>116</v>
      </c>
      <c r="G99" s="7" t="s">
        <v>111</v>
      </c>
      <c r="H99" s="24">
        <v>820420</v>
      </c>
      <c r="I99" s="24">
        <v>0</v>
      </c>
      <c r="J99" s="24">
        <v>0</v>
      </c>
    </row>
    <row r="100" spans="1:10" ht="24.6" thickBot="1" x14ac:dyDescent="0.35">
      <c r="A100" s="8">
        <v>85</v>
      </c>
      <c r="B100" s="6" t="s">
        <v>29</v>
      </c>
      <c r="C100" s="5">
        <v>825</v>
      </c>
      <c r="D100" s="7" t="s">
        <v>55</v>
      </c>
      <c r="E100" s="7" t="s">
        <v>50</v>
      </c>
      <c r="F100" s="7"/>
      <c r="G100" s="7"/>
      <c r="H100" s="24">
        <f t="shared" ref="H100:J105" si="19">H101</f>
        <v>1553800.78</v>
      </c>
      <c r="I100" s="24">
        <f t="shared" si="19"/>
        <v>501760</v>
      </c>
      <c r="J100" s="24">
        <f t="shared" si="19"/>
        <v>586560</v>
      </c>
    </row>
    <row r="101" spans="1:10" ht="15" thickBot="1" x14ac:dyDescent="0.35">
      <c r="A101" s="8">
        <v>86</v>
      </c>
      <c r="B101" s="6" t="s">
        <v>30</v>
      </c>
      <c r="C101" s="5">
        <v>825</v>
      </c>
      <c r="D101" s="7" t="s">
        <v>55</v>
      </c>
      <c r="E101" s="7" t="s">
        <v>54</v>
      </c>
      <c r="F101" s="7"/>
      <c r="G101" s="7"/>
      <c r="H101" s="24">
        <f t="shared" si="19"/>
        <v>1553800.78</v>
      </c>
      <c r="I101" s="24">
        <f t="shared" si="19"/>
        <v>501760</v>
      </c>
      <c r="J101" s="24">
        <f t="shared" si="19"/>
        <v>586560</v>
      </c>
    </row>
    <row r="102" spans="1:10" ht="60.6" thickBot="1" x14ac:dyDescent="0.35">
      <c r="A102" s="8">
        <v>87</v>
      </c>
      <c r="B102" s="6" t="s">
        <v>20</v>
      </c>
      <c r="C102" s="5">
        <v>825</v>
      </c>
      <c r="D102" s="7" t="s">
        <v>55</v>
      </c>
      <c r="E102" s="7" t="s">
        <v>54</v>
      </c>
      <c r="F102" s="7" t="s">
        <v>59</v>
      </c>
      <c r="G102" s="7"/>
      <c r="H102" s="24">
        <f>H103+H107+H110</f>
        <v>1553800.78</v>
      </c>
      <c r="I102" s="24">
        <f t="shared" si="19"/>
        <v>501760</v>
      </c>
      <c r="J102" s="24">
        <f t="shared" si="19"/>
        <v>586560</v>
      </c>
    </row>
    <row r="103" spans="1:10" ht="60.6" thickBot="1" x14ac:dyDescent="0.35">
      <c r="A103" s="8">
        <v>88</v>
      </c>
      <c r="B103" s="6" t="s">
        <v>31</v>
      </c>
      <c r="C103" s="5">
        <v>825</v>
      </c>
      <c r="D103" s="7" t="s">
        <v>55</v>
      </c>
      <c r="E103" s="7" t="s">
        <v>54</v>
      </c>
      <c r="F103" s="7" t="s">
        <v>66</v>
      </c>
      <c r="G103" s="7"/>
      <c r="H103" s="24">
        <f t="shared" si="19"/>
        <v>552800.78</v>
      </c>
      <c r="I103" s="24">
        <f t="shared" si="19"/>
        <v>501760</v>
      </c>
      <c r="J103" s="24">
        <f t="shared" si="19"/>
        <v>586560</v>
      </c>
    </row>
    <row r="104" spans="1:10" ht="156.6" thickBot="1" x14ac:dyDescent="0.35">
      <c r="A104" s="8">
        <v>89</v>
      </c>
      <c r="B104" s="6" t="s">
        <v>32</v>
      </c>
      <c r="C104" s="5">
        <v>825</v>
      </c>
      <c r="D104" s="7" t="s">
        <v>55</v>
      </c>
      <c r="E104" s="7" t="s">
        <v>54</v>
      </c>
      <c r="F104" s="7" t="s">
        <v>66</v>
      </c>
      <c r="G104" s="7"/>
      <c r="H104" s="24">
        <f t="shared" si="19"/>
        <v>552800.78</v>
      </c>
      <c r="I104" s="24">
        <f t="shared" si="19"/>
        <v>501760</v>
      </c>
      <c r="J104" s="24">
        <f t="shared" si="19"/>
        <v>586560</v>
      </c>
    </row>
    <row r="105" spans="1:10" ht="36.6" thickBot="1" x14ac:dyDescent="0.35">
      <c r="A105" s="8">
        <v>90</v>
      </c>
      <c r="B105" s="6" t="s">
        <v>17</v>
      </c>
      <c r="C105" s="5">
        <v>825</v>
      </c>
      <c r="D105" s="7" t="s">
        <v>55</v>
      </c>
      <c r="E105" s="7" t="s">
        <v>54</v>
      </c>
      <c r="F105" s="7" t="s">
        <v>66</v>
      </c>
      <c r="G105" s="7">
        <v>200</v>
      </c>
      <c r="H105" s="24">
        <f t="shared" si="19"/>
        <v>552800.78</v>
      </c>
      <c r="I105" s="24">
        <f t="shared" si="19"/>
        <v>501760</v>
      </c>
      <c r="J105" s="24">
        <f t="shared" si="19"/>
        <v>586560</v>
      </c>
    </row>
    <row r="106" spans="1:10" ht="48.6" thickBot="1" x14ac:dyDescent="0.35">
      <c r="A106" s="8">
        <v>91</v>
      </c>
      <c r="B106" s="6" t="s">
        <v>16</v>
      </c>
      <c r="C106" s="5">
        <v>825</v>
      </c>
      <c r="D106" s="7" t="s">
        <v>55</v>
      </c>
      <c r="E106" s="7" t="s">
        <v>54</v>
      </c>
      <c r="F106" s="7" t="s">
        <v>66</v>
      </c>
      <c r="G106" s="7">
        <v>240</v>
      </c>
      <c r="H106" s="24">
        <v>552800.78</v>
      </c>
      <c r="I106" s="24">
        <v>501760</v>
      </c>
      <c r="J106" s="24">
        <v>586560</v>
      </c>
    </row>
    <row r="107" spans="1:10" ht="180.6" thickBot="1" x14ac:dyDescent="0.35">
      <c r="A107" s="25">
        <v>92</v>
      </c>
      <c r="B107" s="6" t="s">
        <v>121</v>
      </c>
      <c r="C107" s="5">
        <v>825</v>
      </c>
      <c r="D107" s="7" t="s">
        <v>55</v>
      </c>
      <c r="E107" s="7" t="s">
        <v>54</v>
      </c>
      <c r="F107" s="7" t="s">
        <v>120</v>
      </c>
      <c r="G107" s="7"/>
      <c r="H107" s="24">
        <f t="shared" ref="H107:J108" si="20">H108</f>
        <v>1000</v>
      </c>
      <c r="I107" s="24">
        <f t="shared" si="20"/>
        <v>0</v>
      </c>
      <c r="J107" s="24">
        <f t="shared" si="20"/>
        <v>0</v>
      </c>
    </row>
    <row r="108" spans="1:10" ht="36.6" thickBot="1" x14ac:dyDescent="0.35">
      <c r="A108" s="25">
        <v>93</v>
      </c>
      <c r="B108" s="6" t="s">
        <v>17</v>
      </c>
      <c r="C108" s="5">
        <v>825</v>
      </c>
      <c r="D108" s="7" t="s">
        <v>55</v>
      </c>
      <c r="E108" s="7" t="s">
        <v>54</v>
      </c>
      <c r="F108" s="7" t="s">
        <v>120</v>
      </c>
      <c r="G108" s="7" t="s">
        <v>110</v>
      </c>
      <c r="H108" s="24">
        <f t="shared" si="20"/>
        <v>1000</v>
      </c>
      <c r="I108" s="24">
        <f t="shared" si="20"/>
        <v>0</v>
      </c>
      <c r="J108" s="24">
        <f t="shared" si="20"/>
        <v>0</v>
      </c>
    </row>
    <row r="109" spans="1:10" ht="48.6" thickBot="1" x14ac:dyDescent="0.35">
      <c r="A109" s="25">
        <v>94</v>
      </c>
      <c r="B109" s="6" t="s">
        <v>16</v>
      </c>
      <c r="C109" s="5">
        <v>825</v>
      </c>
      <c r="D109" s="7" t="s">
        <v>55</v>
      </c>
      <c r="E109" s="7" t="s">
        <v>54</v>
      </c>
      <c r="F109" s="7" t="s">
        <v>120</v>
      </c>
      <c r="G109" s="7" t="s">
        <v>111</v>
      </c>
      <c r="H109" s="24">
        <v>1000</v>
      </c>
      <c r="I109" s="24">
        <v>0</v>
      </c>
      <c r="J109" s="24">
        <v>0</v>
      </c>
    </row>
    <row r="110" spans="1:10" ht="180.6" thickBot="1" x14ac:dyDescent="0.35">
      <c r="A110" s="25">
        <v>95</v>
      </c>
      <c r="B110" s="6" t="s">
        <v>119</v>
      </c>
      <c r="C110" s="5">
        <v>825</v>
      </c>
      <c r="D110" s="7" t="s">
        <v>55</v>
      </c>
      <c r="E110" s="7" t="s">
        <v>54</v>
      </c>
      <c r="F110" s="7" t="s">
        <v>122</v>
      </c>
      <c r="G110" s="7"/>
      <c r="H110" s="24">
        <f t="shared" ref="H110:J111" si="21">H111</f>
        <v>1000000</v>
      </c>
      <c r="I110" s="24">
        <f t="shared" si="21"/>
        <v>0</v>
      </c>
      <c r="J110" s="24">
        <f t="shared" si="21"/>
        <v>0</v>
      </c>
    </row>
    <row r="111" spans="1:10" ht="36.6" thickBot="1" x14ac:dyDescent="0.35">
      <c r="A111" s="25">
        <v>96</v>
      </c>
      <c r="B111" s="6" t="s">
        <v>17</v>
      </c>
      <c r="C111" s="5">
        <v>825</v>
      </c>
      <c r="D111" s="7" t="s">
        <v>55</v>
      </c>
      <c r="E111" s="7" t="s">
        <v>54</v>
      </c>
      <c r="F111" s="7" t="s">
        <v>122</v>
      </c>
      <c r="G111" s="7" t="s">
        <v>110</v>
      </c>
      <c r="H111" s="24">
        <f t="shared" si="21"/>
        <v>1000000</v>
      </c>
      <c r="I111" s="24">
        <f t="shared" si="21"/>
        <v>0</v>
      </c>
      <c r="J111" s="24">
        <f t="shared" si="21"/>
        <v>0</v>
      </c>
    </row>
    <row r="112" spans="1:10" ht="48.6" thickBot="1" x14ac:dyDescent="0.35">
      <c r="A112" s="25">
        <v>97</v>
      </c>
      <c r="B112" s="6" t="s">
        <v>16</v>
      </c>
      <c r="C112" s="5">
        <v>825</v>
      </c>
      <c r="D112" s="7" t="s">
        <v>55</v>
      </c>
      <c r="E112" s="7" t="s">
        <v>54</v>
      </c>
      <c r="F112" s="7" t="s">
        <v>122</v>
      </c>
      <c r="G112" s="7" t="s">
        <v>111</v>
      </c>
      <c r="H112" s="24">
        <v>1000000</v>
      </c>
      <c r="I112" s="24">
        <v>0</v>
      </c>
      <c r="J112" s="24">
        <v>0</v>
      </c>
    </row>
    <row r="113" spans="1:10" ht="15" thickBot="1" x14ac:dyDescent="0.35">
      <c r="A113" s="8">
        <v>98</v>
      </c>
      <c r="B113" s="6" t="s">
        <v>33</v>
      </c>
      <c r="C113" s="5">
        <v>825</v>
      </c>
      <c r="D113" s="7" t="s">
        <v>56</v>
      </c>
      <c r="E113" s="7" t="s">
        <v>50</v>
      </c>
      <c r="F113" s="7"/>
      <c r="G113" s="7"/>
      <c r="H113" s="24">
        <f t="shared" ref="H113:J118" si="22">H114</f>
        <v>5704130.79</v>
      </c>
      <c r="I113" s="24">
        <f t="shared" si="22"/>
        <v>5242976</v>
      </c>
      <c r="J113" s="24">
        <f t="shared" si="22"/>
        <v>4997592</v>
      </c>
    </row>
    <row r="114" spans="1:10" ht="15" thickBot="1" x14ac:dyDescent="0.35">
      <c r="A114" s="8">
        <v>99</v>
      </c>
      <c r="B114" s="6" t="s">
        <v>34</v>
      </c>
      <c r="C114" s="5">
        <v>825</v>
      </c>
      <c r="D114" s="7" t="s">
        <v>56</v>
      </c>
      <c r="E114" s="7" t="s">
        <v>49</v>
      </c>
      <c r="F114" s="7"/>
      <c r="G114" s="7"/>
      <c r="H114" s="24">
        <f>H115+H123</f>
        <v>5704130.79</v>
      </c>
      <c r="I114" s="24">
        <f>I115+I123</f>
        <v>5242976</v>
      </c>
      <c r="J114" s="24">
        <f>J115+J123</f>
        <v>4997592</v>
      </c>
    </row>
    <row r="115" spans="1:10" ht="48.6" thickBot="1" x14ac:dyDescent="0.35">
      <c r="A115" s="8">
        <v>100</v>
      </c>
      <c r="B115" s="6" t="s">
        <v>103</v>
      </c>
      <c r="C115" s="5">
        <v>825</v>
      </c>
      <c r="D115" s="7" t="s">
        <v>56</v>
      </c>
      <c r="E115" s="7" t="s">
        <v>49</v>
      </c>
      <c r="F115" s="7" t="s">
        <v>67</v>
      </c>
      <c r="G115" s="7"/>
      <c r="H115" s="24">
        <f t="shared" si="22"/>
        <v>5139487.79</v>
      </c>
      <c r="I115" s="24">
        <f t="shared" si="22"/>
        <v>4678333</v>
      </c>
      <c r="J115" s="24">
        <f t="shared" si="22"/>
        <v>4432949</v>
      </c>
    </row>
    <row r="116" spans="1:10" ht="36.6" thickBot="1" x14ac:dyDescent="0.35">
      <c r="A116" s="8">
        <v>101</v>
      </c>
      <c r="B116" s="6" t="s">
        <v>35</v>
      </c>
      <c r="C116" s="5">
        <v>825</v>
      </c>
      <c r="D116" s="7" t="s">
        <v>56</v>
      </c>
      <c r="E116" s="7" t="s">
        <v>49</v>
      </c>
      <c r="F116" s="7" t="s">
        <v>68</v>
      </c>
      <c r="G116" s="7"/>
      <c r="H116" s="24">
        <f>H117+H120</f>
        <v>5139487.79</v>
      </c>
      <c r="I116" s="24">
        <f t="shared" si="22"/>
        <v>4678333</v>
      </c>
      <c r="J116" s="24">
        <f t="shared" si="22"/>
        <v>4432949</v>
      </c>
    </row>
    <row r="117" spans="1:10" ht="134.4" customHeight="1" thickBot="1" x14ac:dyDescent="0.35">
      <c r="A117" s="8">
        <v>102</v>
      </c>
      <c r="B117" s="6" t="s">
        <v>102</v>
      </c>
      <c r="C117" s="5">
        <v>825</v>
      </c>
      <c r="D117" s="7" t="s">
        <v>56</v>
      </c>
      <c r="E117" s="7" t="s">
        <v>49</v>
      </c>
      <c r="F117" s="7" t="s">
        <v>69</v>
      </c>
      <c r="G117" s="7"/>
      <c r="H117" s="24">
        <f t="shared" si="22"/>
        <v>5045772</v>
      </c>
      <c r="I117" s="24">
        <f t="shared" si="22"/>
        <v>4678333</v>
      </c>
      <c r="J117" s="24">
        <f t="shared" si="22"/>
        <v>4432949</v>
      </c>
    </row>
    <row r="118" spans="1:10" ht="48.6" thickBot="1" x14ac:dyDescent="0.35">
      <c r="A118" s="8">
        <v>103</v>
      </c>
      <c r="B118" s="6" t="s">
        <v>36</v>
      </c>
      <c r="C118" s="5">
        <v>825</v>
      </c>
      <c r="D118" s="7" t="s">
        <v>56</v>
      </c>
      <c r="E118" s="7" t="s">
        <v>49</v>
      </c>
      <c r="F118" s="7" t="s">
        <v>69</v>
      </c>
      <c r="G118" s="7">
        <v>600</v>
      </c>
      <c r="H118" s="24">
        <f t="shared" si="22"/>
        <v>5045772</v>
      </c>
      <c r="I118" s="24">
        <f t="shared" si="22"/>
        <v>4678333</v>
      </c>
      <c r="J118" s="24">
        <f t="shared" si="22"/>
        <v>4432949</v>
      </c>
    </row>
    <row r="119" spans="1:10" ht="24.6" thickBot="1" x14ac:dyDescent="0.35">
      <c r="A119" s="8">
        <v>104</v>
      </c>
      <c r="B119" s="6" t="s">
        <v>37</v>
      </c>
      <c r="C119" s="5">
        <v>825</v>
      </c>
      <c r="D119" s="7" t="s">
        <v>56</v>
      </c>
      <c r="E119" s="7" t="s">
        <v>49</v>
      </c>
      <c r="F119" s="7" t="s">
        <v>69</v>
      </c>
      <c r="G119" s="7">
        <v>610</v>
      </c>
      <c r="H119" s="24">
        <v>5045772</v>
      </c>
      <c r="I119" s="24">
        <v>4678333</v>
      </c>
      <c r="J119" s="24">
        <v>4432949</v>
      </c>
    </row>
    <row r="120" spans="1:10" ht="84.6" thickBot="1" x14ac:dyDescent="0.35">
      <c r="A120" s="25">
        <v>105</v>
      </c>
      <c r="B120" s="6" t="s">
        <v>123</v>
      </c>
      <c r="C120" s="5">
        <v>825</v>
      </c>
      <c r="D120" s="7" t="s">
        <v>56</v>
      </c>
      <c r="E120" s="7" t="s">
        <v>49</v>
      </c>
      <c r="F120" s="7" t="s">
        <v>124</v>
      </c>
      <c r="G120" s="7"/>
      <c r="H120" s="24">
        <f t="shared" ref="H120:J121" si="23">H121</f>
        <v>93715.79</v>
      </c>
      <c r="I120" s="24">
        <f t="shared" si="23"/>
        <v>0</v>
      </c>
      <c r="J120" s="24">
        <f t="shared" si="23"/>
        <v>0</v>
      </c>
    </row>
    <row r="121" spans="1:10" ht="48.6" thickBot="1" x14ac:dyDescent="0.35">
      <c r="A121" s="25">
        <v>106</v>
      </c>
      <c r="B121" s="6" t="s">
        <v>36</v>
      </c>
      <c r="C121" s="5">
        <v>825</v>
      </c>
      <c r="D121" s="7" t="s">
        <v>56</v>
      </c>
      <c r="E121" s="7" t="s">
        <v>49</v>
      </c>
      <c r="F121" s="7" t="s">
        <v>124</v>
      </c>
      <c r="G121" s="7" t="s">
        <v>126</v>
      </c>
      <c r="H121" s="24">
        <f t="shared" si="23"/>
        <v>93715.79</v>
      </c>
      <c r="I121" s="24">
        <f t="shared" si="23"/>
        <v>0</v>
      </c>
      <c r="J121" s="24">
        <f t="shared" si="23"/>
        <v>0</v>
      </c>
    </row>
    <row r="122" spans="1:10" ht="24.6" thickBot="1" x14ac:dyDescent="0.35">
      <c r="A122" s="25">
        <v>107</v>
      </c>
      <c r="B122" s="6" t="s">
        <v>37</v>
      </c>
      <c r="C122" s="5">
        <v>825</v>
      </c>
      <c r="D122" s="7" t="s">
        <v>56</v>
      </c>
      <c r="E122" s="7" t="s">
        <v>49</v>
      </c>
      <c r="F122" s="7" t="s">
        <v>124</v>
      </c>
      <c r="G122" s="7" t="s">
        <v>125</v>
      </c>
      <c r="H122" s="24">
        <v>93715.79</v>
      </c>
      <c r="I122" s="24">
        <v>0</v>
      </c>
      <c r="J122" s="24">
        <v>0</v>
      </c>
    </row>
    <row r="123" spans="1:10" ht="48.6" thickBot="1" x14ac:dyDescent="0.35">
      <c r="A123" s="16">
        <v>108</v>
      </c>
      <c r="B123" s="6" t="s">
        <v>103</v>
      </c>
      <c r="C123" s="5">
        <v>825</v>
      </c>
      <c r="D123" s="7" t="s">
        <v>56</v>
      </c>
      <c r="E123" s="7" t="s">
        <v>49</v>
      </c>
      <c r="F123" s="7" t="s">
        <v>67</v>
      </c>
      <c r="G123" s="7"/>
      <c r="H123" s="24">
        <f t="shared" ref="H123:J126" si="24">H124</f>
        <v>564643</v>
      </c>
      <c r="I123" s="24">
        <f t="shared" si="24"/>
        <v>564643</v>
      </c>
      <c r="J123" s="24">
        <f t="shared" si="24"/>
        <v>564643</v>
      </c>
    </row>
    <row r="124" spans="1:10" ht="24.6" thickBot="1" x14ac:dyDescent="0.35">
      <c r="A124" s="16">
        <v>109</v>
      </c>
      <c r="B124" s="6" t="s">
        <v>41</v>
      </c>
      <c r="C124" s="5">
        <v>825</v>
      </c>
      <c r="D124" s="7" t="s">
        <v>56</v>
      </c>
      <c r="E124" s="7" t="s">
        <v>49</v>
      </c>
      <c r="F124" s="7" t="s">
        <v>73</v>
      </c>
      <c r="G124" s="7"/>
      <c r="H124" s="24">
        <f t="shared" si="24"/>
        <v>564643</v>
      </c>
      <c r="I124" s="24">
        <f t="shared" si="24"/>
        <v>564643</v>
      </c>
      <c r="J124" s="24">
        <f t="shared" si="24"/>
        <v>564643</v>
      </c>
    </row>
    <row r="125" spans="1:10" ht="108.6" thickBot="1" x14ac:dyDescent="0.35">
      <c r="A125" s="16">
        <v>110</v>
      </c>
      <c r="B125" s="6" t="s">
        <v>108</v>
      </c>
      <c r="C125" s="5">
        <v>825</v>
      </c>
      <c r="D125" s="7" t="s">
        <v>56</v>
      </c>
      <c r="E125" s="7" t="s">
        <v>49</v>
      </c>
      <c r="F125" s="7" t="s">
        <v>74</v>
      </c>
      <c r="G125" s="7"/>
      <c r="H125" s="24">
        <f t="shared" si="24"/>
        <v>564643</v>
      </c>
      <c r="I125" s="24">
        <f t="shared" si="24"/>
        <v>564643</v>
      </c>
      <c r="J125" s="24">
        <f t="shared" si="24"/>
        <v>564643</v>
      </c>
    </row>
    <row r="126" spans="1:10" ht="15" thickBot="1" x14ac:dyDescent="0.35">
      <c r="A126" s="16">
        <v>111</v>
      </c>
      <c r="B126" s="6" t="s">
        <v>42</v>
      </c>
      <c r="C126" s="5">
        <v>825</v>
      </c>
      <c r="D126" s="7" t="s">
        <v>56</v>
      </c>
      <c r="E126" s="7" t="s">
        <v>49</v>
      </c>
      <c r="F126" s="7" t="s">
        <v>74</v>
      </c>
      <c r="G126" s="7">
        <v>500</v>
      </c>
      <c r="H126" s="24">
        <f t="shared" si="24"/>
        <v>564643</v>
      </c>
      <c r="I126" s="24">
        <f t="shared" si="24"/>
        <v>564643</v>
      </c>
      <c r="J126" s="24">
        <f t="shared" si="24"/>
        <v>564643</v>
      </c>
    </row>
    <row r="127" spans="1:10" ht="24.6" thickBot="1" x14ac:dyDescent="0.35">
      <c r="A127" s="16">
        <v>112</v>
      </c>
      <c r="B127" s="6" t="s">
        <v>43</v>
      </c>
      <c r="C127" s="5">
        <v>825</v>
      </c>
      <c r="D127" s="7" t="s">
        <v>56</v>
      </c>
      <c r="E127" s="7" t="s">
        <v>49</v>
      </c>
      <c r="F127" s="7" t="s">
        <v>74</v>
      </c>
      <c r="G127" s="7">
        <v>540</v>
      </c>
      <c r="H127" s="24">
        <v>564643</v>
      </c>
      <c r="I127" s="24">
        <v>564643</v>
      </c>
      <c r="J127" s="24">
        <v>564643</v>
      </c>
    </row>
    <row r="128" spans="1:10" ht="15" thickBot="1" x14ac:dyDescent="0.35">
      <c r="A128" s="8">
        <v>113</v>
      </c>
      <c r="B128" s="6" t="s">
        <v>38</v>
      </c>
      <c r="C128" s="5">
        <v>825</v>
      </c>
      <c r="D128" s="7" t="s">
        <v>70</v>
      </c>
      <c r="E128" s="7" t="s">
        <v>50</v>
      </c>
      <c r="F128" s="7"/>
      <c r="G128" s="7"/>
      <c r="H128" s="24">
        <f t="shared" ref="H128:J133" si="25">H129</f>
        <v>0</v>
      </c>
      <c r="I128" s="24">
        <f t="shared" si="25"/>
        <v>30000</v>
      </c>
      <c r="J128" s="24">
        <f t="shared" si="25"/>
        <v>30000</v>
      </c>
    </row>
    <row r="129" spans="1:10" ht="15" thickBot="1" x14ac:dyDescent="0.35">
      <c r="A129" s="8">
        <v>114</v>
      </c>
      <c r="B129" s="6" t="s">
        <v>39</v>
      </c>
      <c r="C129" s="5">
        <v>825</v>
      </c>
      <c r="D129" s="7" t="s">
        <v>70</v>
      </c>
      <c r="E129" s="7" t="s">
        <v>51</v>
      </c>
      <c r="F129" s="7"/>
      <c r="G129" s="7"/>
      <c r="H129" s="24">
        <f t="shared" si="25"/>
        <v>0</v>
      </c>
      <c r="I129" s="24">
        <f t="shared" si="25"/>
        <v>30000</v>
      </c>
      <c r="J129" s="24">
        <f t="shared" si="25"/>
        <v>30000</v>
      </c>
    </row>
    <row r="130" spans="1:10" ht="48.6" thickBot="1" x14ac:dyDescent="0.35">
      <c r="A130" s="8">
        <v>115</v>
      </c>
      <c r="B130" s="6" t="s">
        <v>103</v>
      </c>
      <c r="C130" s="5">
        <v>825</v>
      </c>
      <c r="D130" s="7">
        <v>11</v>
      </c>
      <c r="E130" s="7" t="s">
        <v>51</v>
      </c>
      <c r="F130" s="7" t="s">
        <v>67</v>
      </c>
      <c r="G130" s="7"/>
      <c r="H130" s="24">
        <f t="shared" si="25"/>
        <v>0</v>
      </c>
      <c r="I130" s="24">
        <f t="shared" si="25"/>
        <v>30000</v>
      </c>
      <c r="J130" s="24">
        <f t="shared" si="25"/>
        <v>30000</v>
      </c>
    </row>
    <row r="131" spans="1:10" ht="48.6" thickBot="1" x14ac:dyDescent="0.35">
      <c r="A131" s="8">
        <v>116</v>
      </c>
      <c r="B131" s="6" t="s">
        <v>40</v>
      </c>
      <c r="C131" s="5">
        <v>825</v>
      </c>
      <c r="D131" s="7">
        <v>11</v>
      </c>
      <c r="E131" s="7" t="s">
        <v>51</v>
      </c>
      <c r="F131" s="7" t="s">
        <v>71</v>
      </c>
      <c r="G131" s="7"/>
      <c r="H131" s="24">
        <f t="shared" si="25"/>
        <v>0</v>
      </c>
      <c r="I131" s="24">
        <f t="shared" si="25"/>
        <v>30000</v>
      </c>
      <c r="J131" s="24">
        <f t="shared" si="25"/>
        <v>30000</v>
      </c>
    </row>
    <row r="132" spans="1:10" ht="132.6" thickBot="1" x14ac:dyDescent="0.35">
      <c r="A132" s="8">
        <v>117</v>
      </c>
      <c r="B132" s="6" t="s">
        <v>104</v>
      </c>
      <c r="C132" s="5">
        <v>825</v>
      </c>
      <c r="D132" s="7">
        <v>11</v>
      </c>
      <c r="E132" s="7" t="s">
        <v>51</v>
      </c>
      <c r="F132" s="7" t="s">
        <v>72</v>
      </c>
      <c r="G132" s="7"/>
      <c r="H132" s="24">
        <f t="shared" si="25"/>
        <v>0</v>
      </c>
      <c r="I132" s="24">
        <f t="shared" si="25"/>
        <v>30000</v>
      </c>
      <c r="J132" s="24">
        <f t="shared" si="25"/>
        <v>30000</v>
      </c>
    </row>
    <row r="133" spans="1:10" ht="48.6" thickBot="1" x14ac:dyDescent="0.35">
      <c r="A133" s="8">
        <v>118</v>
      </c>
      <c r="B133" s="6" t="s">
        <v>36</v>
      </c>
      <c r="C133" s="5">
        <v>825</v>
      </c>
      <c r="D133" s="7">
        <v>11</v>
      </c>
      <c r="E133" s="7" t="s">
        <v>51</v>
      </c>
      <c r="F133" s="7" t="s">
        <v>72</v>
      </c>
      <c r="G133" s="7">
        <v>600</v>
      </c>
      <c r="H133" s="24">
        <f t="shared" si="25"/>
        <v>0</v>
      </c>
      <c r="I133" s="24">
        <f t="shared" si="25"/>
        <v>30000</v>
      </c>
      <c r="J133" s="24">
        <f t="shared" si="25"/>
        <v>30000</v>
      </c>
    </row>
    <row r="134" spans="1:10" ht="33.75" customHeight="1" thickBot="1" x14ac:dyDescent="0.35">
      <c r="A134" s="8">
        <v>119</v>
      </c>
      <c r="B134" s="6" t="s">
        <v>37</v>
      </c>
      <c r="C134" s="5">
        <v>825</v>
      </c>
      <c r="D134" s="7">
        <v>11</v>
      </c>
      <c r="E134" s="7" t="s">
        <v>51</v>
      </c>
      <c r="F134" s="7" t="s">
        <v>72</v>
      </c>
      <c r="G134" s="7">
        <v>610</v>
      </c>
      <c r="H134" s="24">
        <v>0</v>
      </c>
      <c r="I134" s="24">
        <v>30000</v>
      </c>
      <c r="J134" s="24">
        <v>30000</v>
      </c>
    </row>
    <row r="135" spans="1:10" ht="15" thickBot="1" x14ac:dyDescent="0.35">
      <c r="A135" s="15">
        <v>120</v>
      </c>
      <c r="B135" s="6" t="s">
        <v>45</v>
      </c>
      <c r="C135" s="5"/>
      <c r="D135" s="7"/>
      <c r="E135" s="7"/>
      <c r="F135" s="7"/>
      <c r="G135" s="7"/>
      <c r="H135" s="24"/>
      <c r="I135" s="26">
        <v>242439</v>
      </c>
      <c r="J135" s="26">
        <v>487823</v>
      </c>
    </row>
    <row r="136" spans="1:10" ht="15" thickBot="1" x14ac:dyDescent="0.35">
      <c r="A136" s="15">
        <v>121</v>
      </c>
      <c r="B136" s="3" t="s">
        <v>46</v>
      </c>
      <c r="C136" s="3"/>
      <c r="D136" s="7"/>
      <c r="E136" s="7"/>
      <c r="F136" s="7"/>
      <c r="G136" s="7"/>
      <c r="H136" s="24">
        <f>H15+H71+H81+H100+H113+H128+H135</f>
        <v>12327369.310000001</v>
      </c>
      <c r="I136" s="24">
        <f>I15+I71+I81+I100+I113+I128+I135</f>
        <v>9789251</v>
      </c>
      <c r="J136" s="24">
        <f>J15+J71+J81+J100+J113+J128+J135</f>
        <v>9842951</v>
      </c>
    </row>
  </sheetData>
  <mergeCells count="52">
    <mergeCell ref="G47:G48"/>
    <mergeCell ref="H47:H48"/>
    <mergeCell ref="I47:I48"/>
    <mergeCell ref="J47:J48"/>
    <mergeCell ref="B47:B48"/>
    <mergeCell ref="C47:C48"/>
    <mergeCell ref="D47:D48"/>
    <mergeCell ref="E47:E48"/>
    <mergeCell ref="F47:F48"/>
    <mergeCell ref="J57:J58"/>
    <mergeCell ref="F74:F75"/>
    <mergeCell ref="G74:G75"/>
    <mergeCell ref="H74:H75"/>
    <mergeCell ref="I74:I75"/>
    <mergeCell ref="J74:J75"/>
    <mergeCell ref="A74:A75"/>
    <mergeCell ref="B74:B75"/>
    <mergeCell ref="C74:C75"/>
    <mergeCell ref="D74:D75"/>
    <mergeCell ref="E74:E75"/>
    <mergeCell ref="I32:I33"/>
    <mergeCell ref="J32:J33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I9:I12"/>
    <mergeCell ref="J9:J12"/>
    <mergeCell ref="C9:C12"/>
    <mergeCell ref="A32:A33"/>
    <mergeCell ref="B32:B33"/>
    <mergeCell ref="C32:C33"/>
    <mergeCell ref="D32:D33"/>
    <mergeCell ref="E32:E33"/>
    <mergeCell ref="D9:D12"/>
    <mergeCell ref="E9:E12"/>
    <mergeCell ref="F9:F12"/>
    <mergeCell ref="G9:G12"/>
    <mergeCell ref="H9:H12"/>
    <mergeCell ref="F32:F33"/>
    <mergeCell ref="G32:G33"/>
    <mergeCell ref="H32:H33"/>
    <mergeCell ref="B2:J2"/>
    <mergeCell ref="C1:J1"/>
    <mergeCell ref="C3:J3"/>
    <mergeCell ref="C4:J4"/>
    <mergeCell ref="C5:J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2015-09-11T04:49:56Z</cp:lastPrinted>
  <dcterms:created xsi:type="dcterms:W3CDTF">2013-11-18T08:16:49Z</dcterms:created>
  <dcterms:modified xsi:type="dcterms:W3CDTF">2015-09-11T04:50:40Z</dcterms:modified>
</cp:coreProperties>
</file>