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1" i="1" l="1"/>
  <c r="F21" i="1"/>
  <c r="E21" i="1"/>
  <c r="D21" i="1"/>
  <c r="F14" i="1" l="1"/>
  <c r="E14" i="1"/>
  <c r="D14" i="1"/>
  <c r="D19" i="1" l="1"/>
  <c r="F24" i="1"/>
  <c r="E24" i="1"/>
  <c r="D24" i="1"/>
  <c r="F26" i="1"/>
  <c r="E26" i="1"/>
  <c r="F19" i="1"/>
  <c r="E19" i="1"/>
  <c r="D26" i="1"/>
  <c r="F28" i="1"/>
  <c r="E28" i="1"/>
  <c r="D28" i="1"/>
  <c r="D31" i="1" l="1"/>
  <c r="F31" i="1"/>
</calcChain>
</file>

<file path=xl/sharedStrings.xml><?xml version="1.0" encoding="utf-8"?>
<sst xmlns="http://schemas.openxmlformats.org/spreadsheetml/2006/main" count="51" uniqueCount="51">
  <si>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</si>
  <si>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</si>
  <si>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</si>
  <si>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</si>
  <si>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</si>
  <si>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</si>
  <si>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</si>
  <si>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</si>
  <si>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</si>
  <si>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</si>
  <si>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</si>
  <si>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</si>
  <si>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</si>
  <si>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</si>
  <si>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</si>
  <si>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</si>
  <si>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</si>
  <si>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</si>
  <si>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</si>
  <si>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</si>
  <si>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на 2016 год и плановый период 2017-2018 годов.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</si>
  <si>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</si>
  <si>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</si>
  <si>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</si>
  <si>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</si>
  <si>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</si>
  <si>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</si>
  <si>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</si>
  <si>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</si>
  <si>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</si>
  <si>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</si>
  <si>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</si>
  <si>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</si>
  <si>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</si>
  <si>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</si>
  <si>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</si>
  <si>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</si>
  <si>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2016 год</t>
  </si>
  <si>
    <t xml:space="preserve"> 2017 год</t>
  </si>
  <si>
    <t>2018 год</t>
  </si>
  <si>
    <t>Приложение №5</t>
  </si>
  <si>
    <t>сельсовета на 2016 год и плановый</t>
  </si>
  <si>
    <t>период 2017-2018 годов"</t>
  </si>
  <si>
    <t>к Решению "О внесении изменений в бюджет Чистопольского</t>
  </si>
  <si>
    <t>Национальная безопасность и правоохранительная деятельность</t>
  </si>
  <si>
    <t>Защита населения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</si>
  <si>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</si>
  <si>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</si>
  <si>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0309</t>
  </si>
  <si>
    <t>0300</t>
  </si>
  <si>
    <t>№ 8-26р от 20.12.2016г.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</si>
</sst>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4" workbookViewId="0">
      <selection activeCell="G29" sqref="G29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8" x14ac:dyDescent="0.3">
      <c r="D1" s="11" t="s">
        <v>40</v>
      </c>
    </row>
    <row r="2" spans="1:8" x14ac:dyDescent="0.3">
      <c r="B2" s="23" t="s">
        <v>43</v>
      </c>
      <c r="C2" s="23"/>
      <c r="D2" s="23"/>
      <c r="E2" s="23"/>
      <c r="F2" s="23"/>
      <c r="G2" s="23"/>
      <c r="H2" s="23"/>
    </row>
    <row r="3" spans="1:8" x14ac:dyDescent="0.3">
      <c r="D3" s="11" t="s">
        <v>41</v>
      </c>
    </row>
    <row r="4" spans="1:8" x14ac:dyDescent="0.3">
      <c r="D4" s="11" t="s">
        <v>42</v>
      </c>
    </row>
    <row r="5" spans="1:8" x14ac:dyDescent="0.3">
      <c r="D5" s="11" t="s">
        <v>50</v>
      </c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20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17" t="s">
        <v>21</v>
      </c>
      <c r="D10" s="1" t="s">
        <v>37</v>
      </c>
      <c r="E10" s="20" t="s">
        <v>38</v>
      </c>
      <c r="F10" s="20" t="s">
        <v>39</v>
      </c>
    </row>
    <row r="11" spans="1:8" ht="24.6" x14ac:dyDescent="0.3">
      <c r="A11" s="9" t="s">
        <v>1</v>
      </c>
      <c r="B11" s="2" t="s">
        <v>3</v>
      </c>
      <c r="C11" s="18"/>
      <c r="D11" s="2"/>
      <c r="E11" s="21"/>
      <c r="F11" s="21"/>
    </row>
    <row r="12" spans="1:8" ht="15" thickBot="1" x14ac:dyDescent="0.35">
      <c r="A12" s="12"/>
      <c r="B12" s="13"/>
      <c r="C12" s="19"/>
      <c r="D12" s="13"/>
      <c r="E12" s="22"/>
      <c r="F12" s="22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22</v>
      </c>
      <c r="D14" s="15">
        <f>D15+D16+D17+D18</f>
        <v>4938117.7</v>
      </c>
      <c r="E14" s="7">
        <f>E15+E16+E17+E18</f>
        <v>4155759.3</v>
      </c>
      <c r="F14" s="7">
        <f>F15+F16+F17+F18</f>
        <v>4224433.4000000004</v>
      </c>
    </row>
    <row r="15" spans="1:8" ht="48.6" thickBot="1" x14ac:dyDescent="0.35">
      <c r="A15" s="10">
        <v>2</v>
      </c>
      <c r="B15" s="5" t="s">
        <v>5</v>
      </c>
      <c r="C15" s="6" t="s">
        <v>23</v>
      </c>
      <c r="D15" s="15">
        <v>584312.6</v>
      </c>
      <c r="E15" s="7">
        <v>584312.6</v>
      </c>
      <c r="F15" s="7">
        <v>584312.6</v>
      </c>
    </row>
    <row r="16" spans="1:8" ht="72.599999999999994" thickBot="1" x14ac:dyDescent="0.35">
      <c r="A16" s="10">
        <v>3</v>
      </c>
      <c r="B16" s="5" t="s">
        <v>35</v>
      </c>
      <c r="C16" s="6" t="s">
        <v>24</v>
      </c>
      <c r="D16" s="15">
        <v>2830134.68</v>
      </c>
      <c r="E16" s="7">
        <v>2793249</v>
      </c>
      <c r="F16" s="7">
        <v>2815545</v>
      </c>
    </row>
    <row r="17" spans="1:6" ht="15" thickBot="1" x14ac:dyDescent="0.35">
      <c r="A17" s="10">
        <v>4</v>
      </c>
      <c r="B17" s="5" t="s">
        <v>6</v>
      </c>
      <c r="C17" s="6" t="s">
        <v>25</v>
      </c>
      <c r="D17" s="15">
        <v>0</v>
      </c>
      <c r="E17" s="7">
        <v>20000</v>
      </c>
      <c r="F17" s="7">
        <v>20000</v>
      </c>
    </row>
    <row r="18" spans="1:6" ht="24.6" thickBot="1" x14ac:dyDescent="0.35">
      <c r="A18" s="10">
        <v>5</v>
      </c>
      <c r="B18" s="5" t="s">
        <v>7</v>
      </c>
      <c r="C18" s="6" t="s">
        <v>26</v>
      </c>
      <c r="D18" s="15">
        <v>1523670.42</v>
      </c>
      <c r="E18" s="7">
        <v>758197.7</v>
      </c>
      <c r="F18" s="7">
        <v>804575.8</v>
      </c>
    </row>
    <row r="19" spans="1:6" ht="15" thickBot="1" x14ac:dyDescent="0.35">
      <c r="A19" s="10">
        <v>6</v>
      </c>
      <c r="B19" s="5" t="s">
        <v>19</v>
      </c>
      <c r="C19" s="6" t="s">
        <v>27</v>
      </c>
      <c r="D19" s="15">
        <f>D20</f>
        <v>93200</v>
      </c>
      <c r="E19" s="7">
        <f>E20</f>
        <v>95000</v>
      </c>
      <c r="F19" s="7">
        <f>F20</f>
        <v>0</v>
      </c>
    </row>
    <row r="20" spans="1:6" ht="24.6" thickBot="1" x14ac:dyDescent="0.35">
      <c r="A20" s="10">
        <v>7</v>
      </c>
      <c r="B20" s="5" t="s">
        <v>8</v>
      </c>
      <c r="C20" s="6" t="s">
        <v>28</v>
      </c>
      <c r="D20" s="15">
        <v>93200</v>
      </c>
      <c r="E20" s="7">
        <v>95000</v>
      </c>
      <c r="F20" s="7">
        <v>0</v>
      </c>
    </row>
    <row r="21" spans="1:6" ht="24.6" thickBot="1" x14ac:dyDescent="0.35">
      <c r="A21" s="16">
        <v>8</v>
      </c>
      <c r="B21" s="5" t="s">
        <v>44</v>
      </c>
      <c r="C21" s="6" t="s">
        <v>49</v>
      </c>
      <c r="D21" s="15">
        <f>D22+D23</f>
        <v>53070.43</v>
      </c>
      <c r="E21" s="15">
        <f>E22+E23</f>
        <v>0</v>
      </c>
      <c r="F21" s="15">
        <f>F22+F23</f>
        <v>0</v>
      </c>
    </row>
    <row r="22" spans="1:6" ht="48.6" thickBot="1" x14ac:dyDescent="0.35">
      <c r="A22" s="16">
        <v>9</v>
      </c>
      <c r="B22" s="5" t="s">
        <v>45</v>
      </c>
      <c r="C22" s="6" t="s">
        <v>48</v>
      </c>
      <c r="D22" s="15">
        <v>4980</v>
      </c>
      <c r="E22" s="7">
        <v>0</v>
      </c>
      <c r="F22" s="7">
        <v>0</v>
      </c>
    </row>
    <row r="23" spans="1:6" ht="24.6" thickBot="1" x14ac:dyDescent="0.35">
      <c r="A23" s="16">
        <v>10</v>
      </c>
      <c r="B23" s="5" t="s">
        <v>46</v>
      </c>
      <c r="C23" s="6" t="s">
        <v>47</v>
      </c>
      <c r="D23" s="15">
        <v>48090.43</v>
      </c>
      <c r="E23" s="7">
        <v>0</v>
      </c>
      <c r="F23" s="7">
        <v>0</v>
      </c>
    </row>
    <row r="24" spans="1:6" ht="15" thickBot="1" x14ac:dyDescent="0.35">
      <c r="A24" s="10">
        <v>11</v>
      </c>
      <c r="B24" s="5" t="s">
        <v>15</v>
      </c>
      <c r="C24" s="6" t="s">
        <v>29</v>
      </c>
      <c r="D24" s="15">
        <f>D25</f>
        <v>366000</v>
      </c>
      <c r="E24" s="7">
        <f>E25</f>
        <v>157300</v>
      </c>
      <c r="F24" s="7">
        <f>F25</f>
        <v>162500</v>
      </c>
    </row>
    <row r="25" spans="1:6" ht="24.6" thickBot="1" x14ac:dyDescent="0.35">
      <c r="A25" s="10">
        <v>12</v>
      </c>
      <c r="B25" s="5" t="s">
        <v>18</v>
      </c>
      <c r="C25" s="6" t="s">
        <v>30</v>
      </c>
      <c r="D25" s="15">
        <v>366000</v>
      </c>
      <c r="E25" s="7">
        <v>157300</v>
      </c>
      <c r="F25" s="7">
        <v>162500</v>
      </c>
    </row>
    <row r="26" spans="1:6" ht="15" thickBot="1" x14ac:dyDescent="0.35">
      <c r="A26" s="10">
        <v>13</v>
      </c>
      <c r="B26" s="5" t="s">
        <v>9</v>
      </c>
      <c r="C26" s="6" t="s">
        <v>31</v>
      </c>
      <c r="D26" s="15">
        <f>D27</f>
        <v>691151.51</v>
      </c>
      <c r="E26" s="7">
        <f>E27</f>
        <v>678178.49</v>
      </c>
      <c r="F26" s="7">
        <f>F27</f>
        <v>719638.25</v>
      </c>
    </row>
    <row r="27" spans="1:6" ht="15" thickBot="1" x14ac:dyDescent="0.35">
      <c r="A27" s="10">
        <v>14</v>
      </c>
      <c r="B27" s="5" t="s">
        <v>10</v>
      </c>
      <c r="C27" s="6" t="s">
        <v>32</v>
      </c>
      <c r="D27" s="15">
        <v>691151.51</v>
      </c>
      <c r="E27" s="7">
        <v>678178.49</v>
      </c>
      <c r="F27" s="7">
        <v>719638.25</v>
      </c>
    </row>
    <row r="28" spans="1:6" ht="15" thickBot="1" x14ac:dyDescent="0.35">
      <c r="A28" s="10">
        <v>15</v>
      </c>
      <c r="B28" s="5" t="s">
        <v>11</v>
      </c>
      <c r="C28" s="6" t="s">
        <v>33</v>
      </c>
      <c r="D28" s="15">
        <f>D29</f>
        <v>6561902.6799999997</v>
      </c>
      <c r="E28" s="7">
        <f>E29</f>
        <v>5794989.25</v>
      </c>
      <c r="F28" s="7">
        <f>F29</f>
        <v>5489776.3899999997</v>
      </c>
    </row>
    <row r="29" spans="1:6" ht="15" thickBot="1" x14ac:dyDescent="0.35">
      <c r="A29" s="10">
        <v>16</v>
      </c>
      <c r="B29" s="5" t="s">
        <v>12</v>
      </c>
      <c r="C29" s="6" t="s">
        <v>34</v>
      </c>
      <c r="D29" s="15">
        <v>6561902.6799999997</v>
      </c>
      <c r="E29" s="7">
        <v>5794989.25</v>
      </c>
      <c r="F29" s="7">
        <v>5489776.3899999997</v>
      </c>
    </row>
    <row r="30" spans="1:6" ht="15" thickBot="1" x14ac:dyDescent="0.35">
      <c r="A30" s="10">
        <v>17</v>
      </c>
      <c r="B30" s="5" t="s">
        <v>36</v>
      </c>
      <c r="C30" s="6"/>
      <c r="D30" s="15"/>
      <c r="E30" s="7">
        <v>269573</v>
      </c>
      <c r="F30" s="7">
        <v>529652</v>
      </c>
    </row>
    <row r="31" spans="1:6" ht="15" thickBot="1" x14ac:dyDescent="0.35">
      <c r="A31" s="10">
        <v>18</v>
      </c>
      <c r="B31" s="3" t="s">
        <v>13</v>
      </c>
      <c r="C31" s="4"/>
      <c r="D31" s="15">
        <f>D14+D19+D26+D28+D24+D21</f>
        <v>12703442.32</v>
      </c>
      <c r="E31" s="15">
        <f>E14+E19+E26+E28+E24+E21</f>
        <v>10881227.039999999</v>
      </c>
      <c r="F31" s="14">
        <f>F14+F19+F26+F28+F30+F24</f>
        <v>11126000.039999999</v>
      </c>
    </row>
  </sheetData>
  <mergeCells count="4">
    <mergeCell ref="C10:C12"/>
    <mergeCell ref="E10:E12"/>
    <mergeCell ref="F10:F12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2015-12-24T03:12:52Z</cp:lastPrinted>
  <dcterms:created xsi:type="dcterms:W3CDTF">2013-11-18T06:59:05Z</dcterms:created>
  <dcterms:modified xsi:type="dcterms:W3CDTF">2017-01-14T10:43:01Z</dcterms:modified>
</cp:coreProperties>
</file>