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F17"/>
  <c r="G17"/>
  <c r="H17"/>
  <c r="I17"/>
  <c r="D17"/>
  <c r="J24"/>
  <c r="J17" s="1"/>
  <c r="H22"/>
  <c r="I22"/>
  <c r="D22"/>
  <c r="E22"/>
  <c r="F22"/>
  <c r="G22"/>
  <c r="J25"/>
  <c r="J27"/>
  <c r="F18"/>
  <c r="G18"/>
  <c r="H18"/>
  <c r="I18"/>
  <c r="D18"/>
  <c r="I20"/>
  <c r="I29"/>
  <c r="J34"/>
  <c r="J29" s="1"/>
  <c r="I36"/>
  <c r="J41"/>
  <c r="J36" s="1"/>
  <c r="H36"/>
  <c r="H29"/>
  <c r="H20"/>
  <c r="E18"/>
  <c r="E20"/>
  <c r="F20"/>
  <c r="G20"/>
  <c r="D20"/>
  <c r="D15" s="1"/>
  <c r="E36"/>
  <c r="F36"/>
  <c r="G36"/>
  <c r="D36"/>
  <c r="E29"/>
  <c r="F29"/>
  <c r="G29"/>
  <c r="D29"/>
  <c r="I15" l="1"/>
  <c r="H15"/>
  <c r="F15"/>
  <c r="E15"/>
  <c r="J22"/>
  <c r="G15"/>
  <c r="J18"/>
  <c r="J20"/>
  <c r="J15" l="1"/>
</calcChain>
</file>

<file path=xl/sharedStrings.xml><?xml version="1.0" encoding="utf-8"?>
<sst xmlns="http://schemas.openxmlformats.org/spreadsheetml/2006/main" count="55" uniqueCount="34">
  <si>
    <t>Приложение 4</t>
  </si>
  <si>
    <t>Информация о ресурсном обеспечении и прогнозной оценке расходов на реализацию целей муниципальной программы</t>
  </si>
  <si>
    <t>федерального бюджета, краевого и местного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</si>
  <si>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</si>
  <si>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</si>
  <si>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</si>
  <si>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 (тыс. руб.), годы</t>
  </si>
  <si>
    <t>2014 год</t>
  </si>
  <si>
    <t>2015 год</t>
  </si>
  <si>
    <t>2016 год</t>
  </si>
  <si>
    <t>2017 год</t>
  </si>
  <si>
    <t>Итого на период</t>
  </si>
  <si>
    <t>Муниципальная программа</t>
  </si>
  <si>
    <t>Всего</t>
  </si>
  <si>
    <t>в том числе:</t>
  </si>
  <si>
    <t>федеральный бюджет</t>
  </si>
  <si>
    <t>краевой бюджет</t>
  </si>
  <si>
    <t>внебюджетные источники</t>
  </si>
  <si>
    <t>местный бюджет</t>
  </si>
  <si>
    <t>юридические лица</t>
  </si>
  <si>
    <t>Подпрограмма 1</t>
  </si>
  <si>
    <t>Подпрограмма 2</t>
  </si>
  <si>
    <t>Подпрограмма 3</t>
  </si>
  <si>
    <t>2018 год</t>
  </si>
  <si>
    <t>2019 год</t>
  </si>
  <si>
    <t>Приложение № 2</t>
  </si>
  <si>
    <t xml:space="preserve">к постановлению от 27.06.2017г. № 28 </t>
  </si>
  <si>
    <t>к муниципальной программе "Развитие культуры и спорта на территории Чистопольского сельсовета"</t>
  </si>
  <si>
    <t>Чистопольского сельсовета "Развитие культуры и спорта на территории Чистопольского сельсовета</t>
  </si>
  <si>
    <t xml:space="preserve"> с учетом источников финансирования, в том числе средств</t>
  </si>
  <si>
    <t>Развитие культуры и спорта на территории Чистопольского сельсовета</t>
  </si>
  <si>
    <t>"Поддеожка искусства и народного творчества"</t>
  </si>
  <si>
    <t>" Содействие в развитии массовой физической культуры и спорта на территории Чистопольского сельсовета"</t>
  </si>
  <si>
    <t>Передача полномочий по библиотечному обслуживанию населения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</si>
</sst>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vertical="distributed"/>
    </xf>
    <xf numFmtId="0" fontId="2" fillId="0" borderId="2" xfId="0" applyFont="1" applyBorder="1"/>
    <xf numFmtId="164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/>
    <xf numFmtId="0" fontId="3" fillId="0" borderId="1" xfId="0" applyFont="1" applyBorder="1"/>
    <xf numFmtId="0" fontId="2" fillId="0" borderId="0" xfId="0" applyFont="1" applyAlignment="1">
      <alignment horizontal="right"/>
    </xf>
    <xf numFmtId="164" fontId="3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distributed"/>
    </xf>
    <xf numFmtId="0" fontId="2" fillId="0" borderId="3" xfId="0" applyFont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>
      <selection activeCell="K31" sqref="K31"/>
    </sheetView>
  </sheetViews>
  <sheetFormatPr defaultRowHeight="15"/>
  <cols>
    <col min="1" max="1" width="23.7109375" customWidth="1"/>
    <col min="2" max="2" width="28.42578125" customWidth="1"/>
    <col min="3" max="3" width="24.42578125" customWidth="1"/>
    <col min="4" max="4" width="7.42578125" customWidth="1"/>
    <col min="5" max="5" width="8" customWidth="1"/>
    <col min="6" max="6" width="7.28515625" customWidth="1"/>
    <col min="7" max="7" width="8" customWidth="1"/>
    <col min="8" max="8" width="7.42578125" customWidth="1"/>
    <col min="9" max="9" width="7.85546875" customWidth="1"/>
    <col min="10" max="10" width="8.5703125" customWidth="1"/>
  </cols>
  <sheetData>
    <row r="1" spans="1:24" s="2" customFormat="1" ht="12">
      <c r="F1" s="16" t="s">
        <v>25</v>
      </c>
      <c r="G1" s="16"/>
      <c r="H1" s="16"/>
      <c r="I1" s="16"/>
      <c r="J1" s="16"/>
    </row>
    <row r="2" spans="1:24" s="2" customFormat="1" ht="12">
      <c r="D2" s="16" t="s">
        <v>26</v>
      </c>
      <c r="E2" s="16"/>
      <c r="F2" s="16"/>
      <c r="G2" s="16"/>
      <c r="H2" s="16"/>
      <c r="I2" s="16"/>
      <c r="J2" s="16"/>
    </row>
    <row r="3" spans="1:24" s="2" customFormat="1" ht="12">
      <c r="D3" s="3"/>
      <c r="E3" s="3"/>
      <c r="F3" s="3"/>
      <c r="G3" s="3"/>
      <c r="H3" s="3"/>
      <c r="I3" s="13"/>
      <c r="J3" s="3"/>
    </row>
    <row r="4" spans="1:24" s="2" customFormat="1" ht="12">
      <c r="J4" s="3" t="s">
        <v>0</v>
      </c>
      <c r="P4" s="3"/>
    </row>
    <row r="5" spans="1:24" s="2" customFormat="1" ht="12">
      <c r="J5" s="15" t="s">
        <v>27</v>
      </c>
      <c r="P5" s="3"/>
    </row>
    <row r="6" spans="1:24" s="2" customFormat="1" ht="12">
      <c r="J6" s="3"/>
      <c r="P6" s="3"/>
    </row>
    <row r="7" spans="1:24" s="2" customFormat="1" ht="12">
      <c r="J7" s="15"/>
      <c r="P7" s="3"/>
    </row>
    <row r="8" spans="1:24" s="2" customFormat="1" ht="12"/>
    <row r="9" spans="1:24" s="2" customFormat="1" ht="12">
      <c r="A9" s="22" t="s">
        <v>1</v>
      </c>
      <c r="B9" s="22"/>
      <c r="C9" s="22"/>
      <c r="D9" s="22"/>
      <c r="E9" s="22"/>
      <c r="F9" s="22"/>
      <c r="G9" s="22"/>
      <c r="H9" s="22"/>
      <c r="I9" s="22"/>
      <c r="J9" s="22"/>
      <c r="K9" s="4"/>
      <c r="L9" s="4"/>
      <c r="M9" s="4"/>
      <c r="N9" s="4"/>
      <c r="O9" s="4"/>
      <c r="P9" s="4"/>
    </row>
    <row r="10" spans="1:24" s="2" customFormat="1" ht="12">
      <c r="A10" s="22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4"/>
      <c r="L10" s="4"/>
      <c r="M10" s="4"/>
      <c r="N10" s="4"/>
      <c r="O10" s="4"/>
      <c r="P10" s="4"/>
    </row>
    <row r="11" spans="1:24" s="2" customFormat="1" ht="12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4"/>
      <c r="L11" s="4"/>
      <c r="M11" s="4"/>
      <c r="N11" s="4"/>
      <c r="O11" s="4"/>
      <c r="P11" s="4"/>
    </row>
    <row r="12" spans="1:24" s="2" customFormat="1" ht="12">
      <c r="A12" s="22" t="s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4"/>
      <c r="L12" s="4"/>
      <c r="M12" s="4"/>
      <c r="N12" s="4"/>
      <c r="O12" s="4"/>
      <c r="P12" s="4"/>
      <c r="X12" s="3"/>
    </row>
    <row r="13" spans="1:24" s="2" customFormat="1" ht="12">
      <c r="A13" s="17" t="s">
        <v>3</v>
      </c>
      <c r="B13" s="23" t="s">
        <v>4</v>
      </c>
      <c r="C13" s="23" t="s">
        <v>5</v>
      </c>
      <c r="D13" s="19" t="s">
        <v>6</v>
      </c>
      <c r="E13" s="19"/>
      <c r="F13" s="19"/>
      <c r="G13" s="19"/>
      <c r="H13" s="19"/>
      <c r="I13" s="19"/>
      <c r="J13" s="19"/>
      <c r="X13" s="3"/>
    </row>
    <row r="14" spans="1:24" s="2" customFormat="1" ht="24" customHeight="1">
      <c r="A14" s="18"/>
      <c r="B14" s="18"/>
      <c r="C14" s="18"/>
      <c r="D14" s="5" t="s">
        <v>7</v>
      </c>
      <c r="E14" s="5" t="s">
        <v>8</v>
      </c>
      <c r="F14" s="5" t="s">
        <v>9</v>
      </c>
      <c r="G14" s="5" t="s">
        <v>10</v>
      </c>
      <c r="H14" s="5" t="s">
        <v>23</v>
      </c>
      <c r="I14" s="5" t="s">
        <v>24</v>
      </c>
      <c r="J14" s="6" t="s">
        <v>11</v>
      </c>
      <c r="X14" s="3"/>
    </row>
    <row r="15" spans="1:24" s="2" customFormat="1" ht="10.5" customHeight="1">
      <c r="A15" s="7" t="s">
        <v>12</v>
      </c>
      <c r="B15" s="20" t="s">
        <v>30</v>
      </c>
      <c r="C15" s="5" t="s">
        <v>13</v>
      </c>
      <c r="D15" s="8">
        <f>SUM(D17+D18+D20)</f>
        <v>6198.7</v>
      </c>
      <c r="E15" s="8">
        <f t="shared" ref="E15:J15" si="0">SUM(E17+E18+E20)</f>
        <v>5704.1</v>
      </c>
      <c r="F15" s="8">
        <f t="shared" si="0"/>
        <v>6426</v>
      </c>
      <c r="G15" s="8">
        <f t="shared" si="0"/>
        <v>6901.3</v>
      </c>
      <c r="H15" s="8">
        <f t="shared" si="0"/>
        <v>6518.9000000000005</v>
      </c>
      <c r="I15" s="8">
        <f t="shared" si="0"/>
        <v>6532.8</v>
      </c>
      <c r="J15" s="8">
        <f t="shared" si="0"/>
        <v>38281.799999999996</v>
      </c>
    </row>
    <row r="16" spans="1:24" s="2" customFormat="1" ht="10.5" customHeight="1">
      <c r="A16" s="9"/>
      <c r="B16" s="21"/>
      <c r="C16" s="5" t="s">
        <v>14</v>
      </c>
      <c r="D16" s="5"/>
      <c r="E16" s="5"/>
      <c r="F16" s="5"/>
      <c r="G16" s="5"/>
      <c r="H16" s="5"/>
      <c r="I16" s="5"/>
      <c r="J16" s="5"/>
    </row>
    <row r="17" spans="1:10" s="2" customFormat="1" ht="11.25" customHeight="1">
      <c r="A17" s="9"/>
      <c r="B17" s="21"/>
      <c r="C17" s="5" t="s">
        <v>15</v>
      </c>
      <c r="D17" s="8">
        <f>SUM(D24)</f>
        <v>0</v>
      </c>
      <c r="E17" s="8">
        <f t="shared" ref="E17:J17" si="1">SUM(E24)</f>
        <v>0</v>
      </c>
      <c r="F17" s="8">
        <f t="shared" si="1"/>
        <v>0</v>
      </c>
      <c r="G17" s="8">
        <f t="shared" si="1"/>
        <v>450</v>
      </c>
      <c r="H17" s="8">
        <f t="shared" si="1"/>
        <v>0</v>
      </c>
      <c r="I17" s="8">
        <f t="shared" si="1"/>
        <v>0</v>
      </c>
      <c r="J17" s="8">
        <f t="shared" si="1"/>
        <v>450</v>
      </c>
    </row>
    <row r="18" spans="1:10" s="2" customFormat="1" ht="12">
      <c r="A18" s="9"/>
      <c r="B18" s="21"/>
      <c r="C18" s="5" t="s">
        <v>16</v>
      </c>
      <c r="D18" s="8">
        <f>SUM(D25)</f>
        <v>62.1</v>
      </c>
      <c r="E18" s="8">
        <f>SUM(E25)</f>
        <v>93.7</v>
      </c>
      <c r="F18" s="8">
        <f t="shared" ref="F18:I18" si="2">SUM(F25)</f>
        <v>17.2</v>
      </c>
      <c r="G18" s="8">
        <f t="shared" si="2"/>
        <v>76.099999999999994</v>
      </c>
      <c r="H18" s="8">
        <f t="shared" si="2"/>
        <v>0</v>
      </c>
      <c r="I18" s="8">
        <f t="shared" si="2"/>
        <v>0</v>
      </c>
      <c r="J18" s="5">
        <f t="shared" ref="J18" si="3">SUM(D18:G18)</f>
        <v>249.1</v>
      </c>
    </row>
    <row r="19" spans="1:10" s="2" customFormat="1" ht="12">
      <c r="A19" s="9"/>
      <c r="B19" s="21"/>
      <c r="C19" s="5" t="s">
        <v>17</v>
      </c>
      <c r="D19" s="5"/>
      <c r="E19" s="5"/>
      <c r="F19" s="5"/>
      <c r="G19" s="5"/>
      <c r="H19" s="5"/>
      <c r="I19" s="5"/>
      <c r="J19" s="5"/>
    </row>
    <row r="20" spans="1:10" s="2" customFormat="1" ht="12">
      <c r="A20" s="9"/>
      <c r="B20" s="9"/>
      <c r="C20" s="5" t="s">
        <v>18</v>
      </c>
      <c r="D20" s="8">
        <f>SUM(D27+D34+D41)</f>
        <v>6136.5999999999995</v>
      </c>
      <c r="E20" s="8">
        <f t="shared" ref="E20:J20" si="4">SUM(E27+E34+E41)</f>
        <v>5610.4000000000005</v>
      </c>
      <c r="F20" s="8">
        <f t="shared" si="4"/>
        <v>6408.8</v>
      </c>
      <c r="G20" s="8">
        <f t="shared" si="4"/>
        <v>6375.2</v>
      </c>
      <c r="H20" s="8">
        <f t="shared" si="4"/>
        <v>6518.9000000000005</v>
      </c>
      <c r="I20" s="8">
        <f t="shared" si="4"/>
        <v>6532.8</v>
      </c>
      <c r="J20" s="8">
        <f t="shared" si="4"/>
        <v>37582.699999999997</v>
      </c>
    </row>
    <row r="21" spans="1:10" s="2" customFormat="1" ht="9" customHeight="1">
      <c r="A21" s="10"/>
      <c r="B21" s="10"/>
      <c r="C21" s="5" t="s">
        <v>19</v>
      </c>
      <c r="D21" s="5"/>
      <c r="E21" s="5"/>
      <c r="F21" s="5"/>
      <c r="G21" s="5"/>
      <c r="H21" s="5"/>
      <c r="I21" s="5"/>
      <c r="J21" s="5"/>
    </row>
    <row r="22" spans="1:10" s="2" customFormat="1" ht="12">
      <c r="A22" s="7" t="s">
        <v>20</v>
      </c>
      <c r="B22" s="20" t="s">
        <v>31</v>
      </c>
      <c r="C22" s="5" t="s">
        <v>13</v>
      </c>
      <c r="D22" s="8">
        <f t="shared" ref="D22:F22" si="5">SUM(D24+D25+D27)</f>
        <v>5434.8</v>
      </c>
      <c r="E22" s="8">
        <f t="shared" si="5"/>
        <v>5139.5</v>
      </c>
      <c r="F22" s="8">
        <f t="shared" si="5"/>
        <v>5550.4</v>
      </c>
      <c r="G22" s="8">
        <f>SUM(G24+G25+G27)</f>
        <v>6226.5</v>
      </c>
      <c r="H22" s="8">
        <f t="shared" ref="H22:J22" si="6">SUM(H24+H25+H27)</f>
        <v>5917.3</v>
      </c>
      <c r="I22" s="8">
        <f t="shared" si="6"/>
        <v>5931.2</v>
      </c>
      <c r="J22" s="8">
        <f t="shared" si="6"/>
        <v>34199.699999999997</v>
      </c>
    </row>
    <row r="23" spans="1:10" s="2" customFormat="1" ht="12.75" customHeight="1">
      <c r="A23" s="9"/>
      <c r="B23" s="21"/>
      <c r="C23" s="5" t="s">
        <v>14</v>
      </c>
      <c r="D23" s="8"/>
      <c r="E23" s="5"/>
      <c r="F23" s="5"/>
      <c r="G23" s="5"/>
      <c r="H23" s="5"/>
      <c r="I23" s="5"/>
      <c r="J23" s="5"/>
    </row>
    <row r="24" spans="1:10" s="2" customFormat="1" ht="12">
      <c r="A24" s="9"/>
      <c r="B24" s="11"/>
      <c r="C24" s="5" t="s">
        <v>15</v>
      </c>
      <c r="D24" s="8"/>
      <c r="E24" s="5"/>
      <c r="F24" s="5"/>
      <c r="G24" s="14">
        <v>450</v>
      </c>
      <c r="H24" s="5"/>
      <c r="I24" s="5"/>
      <c r="J24" s="8">
        <f>SUM(D24:I24)</f>
        <v>450</v>
      </c>
    </row>
    <row r="25" spans="1:10" s="2" customFormat="1" ht="12">
      <c r="A25" s="9"/>
      <c r="B25" s="11"/>
      <c r="C25" s="5" t="s">
        <v>16</v>
      </c>
      <c r="D25" s="8">
        <v>62.1</v>
      </c>
      <c r="E25" s="12">
        <v>93.7</v>
      </c>
      <c r="F25" s="12">
        <v>17.2</v>
      </c>
      <c r="G25" s="14">
        <v>76.099999999999994</v>
      </c>
      <c r="H25" s="8">
        <v>0</v>
      </c>
      <c r="I25" s="8">
        <v>0</v>
      </c>
      <c r="J25" s="8">
        <f>SUM(D25:I25)</f>
        <v>249.1</v>
      </c>
    </row>
    <row r="26" spans="1:10" s="2" customFormat="1" ht="12">
      <c r="A26" s="9"/>
      <c r="B26" s="11"/>
      <c r="C26" s="5" t="s">
        <v>17</v>
      </c>
      <c r="D26" s="8"/>
      <c r="E26" s="12"/>
      <c r="F26" s="12"/>
      <c r="G26" s="5"/>
      <c r="H26" s="5"/>
      <c r="I26" s="5"/>
      <c r="J26" s="5"/>
    </row>
    <row r="27" spans="1:10" s="2" customFormat="1" ht="12">
      <c r="A27" s="9"/>
      <c r="B27" s="9"/>
      <c r="C27" s="5" t="s">
        <v>18</v>
      </c>
      <c r="D27" s="8">
        <v>5372.7</v>
      </c>
      <c r="E27" s="12">
        <v>5045.8</v>
      </c>
      <c r="F27" s="14">
        <v>5533.2</v>
      </c>
      <c r="G27" s="12">
        <v>5700.4</v>
      </c>
      <c r="H27" s="8">
        <v>5917.3</v>
      </c>
      <c r="I27" s="5">
        <v>5931.2</v>
      </c>
      <c r="J27" s="8">
        <f>SUM(D27:I27)</f>
        <v>33500.6</v>
      </c>
    </row>
    <row r="28" spans="1:10" s="2" customFormat="1" ht="8.25" customHeight="1">
      <c r="A28" s="10"/>
      <c r="B28" s="10"/>
      <c r="C28" s="5" t="s">
        <v>19</v>
      </c>
      <c r="D28" s="5"/>
      <c r="E28" s="5"/>
      <c r="F28" s="5"/>
      <c r="G28" s="5"/>
      <c r="H28" s="5"/>
      <c r="I28" s="5"/>
      <c r="J28" s="5"/>
    </row>
    <row r="29" spans="1:10" s="2" customFormat="1" ht="12">
      <c r="A29" s="7" t="s">
        <v>21</v>
      </c>
      <c r="B29" s="20" t="s">
        <v>32</v>
      </c>
      <c r="C29" s="5" t="s">
        <v>13</v>
      </c>
      <c r="D29" s="8">
        <f>SUM(D32+D34)</f>
        <v>225.9</v>
      </c>
      <c r="E29" s="8">
        <f t="shared" ref="E29:J29" si="7">SUM(E32+E34)</f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  <c r="I29" s="8">
        <f t="shared" si="7"/>
        <v>0</v>
      </c>
      <c r="J29" s="8">
        <f t="shared" si="7"/>
        <v>225.9</v>
      </c>
    </row>
    <row r="30" spans="1:10" s="2" customFormat="1" ht="13.5" customHeight="1">
      <c r="A30" s="9"/>
      <c r="B30" s="21"/>
      <c r="C30" s="5" t="s">
        <v>14</v>
      </c>
      <c r="D30" s="5"/>
      <c r="E30" s="5"/>
      <c r="F30" s="5"/>
      <c r="G30" s="5"/>
      <c r="H30" s="5"/>
      <c r="I30" s="5"/>
      <c r="J30" s="8"/>
    </row>
    <row r="31" spans="1:10" s="2" customFormat="1" ht="12.75" customHeight="1">
      <c r="A31" s="9"/>
      <c r="B31" s="21"/>
      <c r="C31" s="5" t="s">
        <v>15</v>
      </c>
      <c r="D31" s="5"/>
      <c r="E31" s="5"/>
      <c r="F31" s="5"/>
      <c r="G31" s="5"/>
      <c r="H31" s="5"/>
      <c r="I31" s="5"/>
      <c r="J31" s="8"/>
    </row>
    <row r="32" spans="1:10" s="2" customFormat="1" ht="12">
      <c r="A32" s="9"/>
      <c r="B32" s="11"/>
      <c r="C32" s="5" t="s">
        <v>16</v>
      </c>
      <c r="D32" s="5"/>
      <c r="E32" s="8"/>
      <c r="F32" s="8"/>
      <c r="G32" s="8"/>
      <c r="H32" s="8"/>
      <c r="I32" s="8"/>
      <c r="J32" s="8"/>
    </row>
    <row r="33" spans="1:10" s="2" customFormat="1" ht="12">
      <c r="A33" s="9"/>
      <c r="B33" s="11"/>
      <c r="C33" s="5" t="s">
        <v>17</v>
      </c>
      <c r="D33" s="5"/>
      <c r="E33" s="5"/>
      <c r="F33" s="5"/>
      <c r="G33" s="5"/>
      <c r="H33" s="5"/>
      <c r="I33" s="5"/>
      <c r="J33" s="8"/>
    </row>
    <row r="34" spans="1:10" s="2" customFormat="1" ht="12">
      <c r="A34" s="9"/>
      <c r="B34" s="9"/>
      <c r="C34" s="5" t="s">
        <v>18</v>
      </c>
      <c r="D34" s="8">
        <v>225.9</v>
      </c>
      <c r="E34" s="8">
        <v>0</v>
      </c>
      <c r="F34" s="5">
        <v>0</v>
      </c>
      <c r="G34" s="8">
        <v>0</v>
      </c>
      <c r="H34" s="8">
        <v>0</v>
      </c>
      <c r="I34" s="8">
        <v>0</v>
      </c>
      <c r="J34" s="8">
        <f>SUM(D34:I34)</f>
        <v>225.9</v>
      </c>
    </row>
    <row r="35" spans="1:10" s="2" customFormat="1" ht="12">
      <c r="A35" s="10"/>
      <c r="B35" s="10"/>
      <c r="C35" s="5" t="s">
        <v>19</v>
      </c>
      <c r="D35" s="5"/>
      <c r="E35" s="5"/>
      <c r="F35" s="5"/>
      <c r="G35" s="5"/>
      <c r="H35" s="5"/>
      <c r="I35" s="5"/>
      <c r="J35" s="5"/>
    </row>
    <row r="36" spans="1:10" s="2" customFormat="1" ht="12">
      <c r="A36" s="7" t="s">
        <v>22</v>
      </c>
      <c r="B36" s="20" t="s">
        <v>33</v>
      </c>
      <c r="C36" s="5" t="s">
        <v>13</v>
      </c>
      <c r="D36" s="5">
        <f>SUM(D41)</f>
        <v>538</v>
      </c>
      <c r="E36" s="5">
        <f t="shared" ref="E36:J36" si="8">SUM(E41)</f>
        <v>564.6</v>
      </c>
      <c r="F36" s="8">
        <f t="shared" si="8"/>
        <v>875.6</v>
      </c>
      <c r="G36" s="8">
        <f t="shared" si="8"/>
        <v>674.8</v>
      </c>
      <c r="H36" s="8">
        <f t="shared" si="8"/>
        <v>601.6</v>
      </c>
      <c r="I36" s="8">
        <f t="shared" si="8"/>
        <v>601.6</v>
      </c>
      <c r="J36" s="5">
        <f t="shared" si="8"/>
        <v>3856.2</v>
      </c>
    </row>
    <row r="37" spans="1:10" s="2" customFormat="1" ht="11.25" customHeight="1">
      <c r="A37" s="9"/>
      <c r="B37" s="21"/>
      <c r="C37" s="5" t="s">
        <v>14</v>
      </c>
      <c r="D37" s="5"/>
      <c r="E37" s="5"/>
      <c r="F37" s="5"/>
      <c r="G37" s="5"/>
      <c r="H37" s="5"/>
      <c r="I37" s="5"/>
      <c r="J37" s="5"/>
    </row>
    <row r="38" spans="1:10" s="2" customFormat="1" ht="12">
      <c r="A38" s="9"/>
      <c r="B38" s="11"/>
      <c r="C38" s="5" t="s">
        <v>15</v>
      </c>
      <c r="D38" s="5"/>
      <c r="E38" s="5"/>
      <c r="F38" s="5"/>
      <c r="G38" s="5"/>
      <c r="H38" s="5"/>
      <c r="I38" s="5"/>
      <c r="J38" s="5"/>
    </row>
    <row r="39" spans="1:10" s="2" customFormat="1" ht="12">
      <c r="A39" s="9"/>
      <c r="B39" s="11"/>
      <c r="C39" s="5" t="s">
        <v>16</v>
      </c>
      <c r="D39" s="5"/>
      <c r="E39" s="5"/>
      <c r="F39" s="5"/>
      <c r="G39" s="5"/>
      <c r="H39" s="5"/>
      <c r="I39" s="5"/>
      <c r="J39" s="5"/>
    </row>
    <row r="40" spans="1:10" s="2" customFormat="1" ht="12">
      <c r="A40" s="9"/>
      <c r="B40" s="11"/>
      <c r="C40" s="5" t="s">
        <v>17</v>
      </c>
      <c r="D40" s="5"/>
      <c r="E40" s="5"/>
      <c r="F40" s="5"/>
      <c r="G40" s="5"/>
      <c r="H40" s="5"/>
      <c r="I40" s="5"/>
      <c r="J40" s="5"/>
    </row>
    <row r="41" spans="1:10" s="2" customFormat="1" ht="12">
      <c r="A41" s="9"/>
      <c r="B41" s="9"/>
      <c r="C41" s="5" t="s">
        <v>18</v>
      </c>
      <c r="D41" s="5">
        <v>538</v>
      </c>
      <c r="E41" s="5">
        <v>564.6</v>
      </c>
      <c r="F41" s="8">
        <v>875.6</v>
      </c>
      <c r="G41" s="8">
        <v>674.8</v>
      </c>
      <c r="H41" s="8">
        <v>601.6</v>
      </c>
      <c r="I41" s="8">
        <v>601.6</v>
      </c>
      <c r="J41" s="5">
        <f>SUM(D41:I41)</f>
        <v>3856.2</v>
      </c>
    </row>
    <row r="42" spans="1:10" s="2" customFormat="1" ht="9.75" customHeight="1">
      <c r="A42" s="10"/>
      <c r="B42" s="10"/>
      <c r="C42" s="5" t="s">
        <v>19</v>
      </c>
      <c r="D42" s="5"/>
      <c r="E42" s="5"/>
      <c r="F42" s="5"/>
      <c r="G42" s="5"/>
      <c r="H42" s="5"/>
      <c r="I42" s="5"/>
      <c r="J42" s="5"/>
    </row>
    <row r="45" spans="1:10">
      <c r="C45" s="1"/>
      <c r="D45" s="1"/>
    </row>
  </sheetData>
  <mergeCells count="14">
    <mergeCell ref="B29:B31"/>
    <mergeCell ref="B36:B37"/>
    <mergeCell ref="C13:C14"/>
    <mergeCell ref="B13:B14"/>
    <mergeCell ref="B22:B23"/>
    <mergeCell ref="F1:J1"/>
    <mergeCell ref="D2:J2"/>
    <mergeCell ref="A13:A14"/>
    <mergeCell ref="D13:J13"/>
    <mergeCell ref="B15:B19"/>
    <mergeCell ref="A9:J9"/>
    <mergeCell ref="A10:J10"/>
    <mergeCell ref="A11:J11"/>
    <mergeCell ref="A12:J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2017-06-27T06:47:23Z</dcterms:modified>
</cp:coreProperties>
</file>