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5" windowWidth="15135" windowHeight="78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76" i="1" l="1"/>
  <c r="H76" i="1"/>
  <c r="F76" i="1"/>
  <c r="G74" i="1"/>
  <c r="H74" i="1"/>
  <c r="F74" i="1"/>
  <c r="G81" i="1" l="1"/>
  <c r="G80" i="1" s="1"/>
  <c r="G79" i="1" s="1"/>
  <c r="H81" i="1"/>
  <c r="H80" i="1" s="1"/>
  <c r="H79" i="1" s="1"/>
  <c r="F81" i="1"/>
  <c r="F80" i="1" s="1"/>
  <c r="F79" i="1" s="1"/>
  <c r="G68" i="1"/>
  <c r="G67" i="1" s="1"/>
  <c r="G66" i="1" s="1"/>
  <c r="H68" i="1"/>
  <c r="H67" i="1" s="1"/>
  <c r="H66" i="1" s="1"/>
  <c r="F68" i="1"/>
  <c r="F67" i="1" s="1"/>
  <c r="F66" i="1" s="1"/>
  <c r="G25" i="1"/>
  <c r="G24" i="1" s="1"/>
  <c r="G23" i="1" s="1"/>
  <c r="G22" i="1" s="1"/>
  <c r="H25" i="1"/>
  <c r="H24" i="1" s="1"/>
  <c r="H23" i="1" s="1"/>
  <c r="H22" i="1" s="1"/>
  <c r="F25" i="1"/>
  <c r="F24" i="1" s="1"/>
  <c r="F23" i="1" s="1"/>
  <c r="F22" i="1" s="1"/>
  <c r="G97" i="1" l="1"/>
  <c r="G96" i="1" s="1"/>
  <c r="G95" i="1" s="1"/>
  <c r="G94" i="1" s="1"/>
  <c r="H97" i="1"/>
  <c r="H96" i="1" s="1"/>
  <c r="H95" i="1" s="1"/>
  <c r="H94" i="1" s="1"/>
  <c r="F97" i="1"/>
  <c r="F96" i="1" s="1"/>
  <c r="F95" i="1" s="1"/>
  <c r="F94" i="1" s="1"/>
  <c r="G91" i="1"/>
  <c r="H91" i="1"/>
  <c r="F91" i="1"/>
  <c r="G72" i="1"/>
  <c r="H72" i="1"/>
  <c r="F72" i="1"/>
  <c r="H71" i="1" l="1"/>
  <c r="H70" i="1" s="1"/>
  <c r="H65" i="1" s="1"/>
  <c r="G71" i="1"/>
  <c r="G70" i="1" s="1"/>
  <c r="G65" i="1" s="1"/>
  <c r="F71" i="1"/>
  <c r="F70" i="1" s="1"/>
  <c r="F65" i="1" s="1"/>
  <c r="G90" i="1"/>
  <c r="G89" i="1" s="1"/>
  <c r="G88" i="1" s="1"/>
  <c r="H90" i="1"/>
  <c r="H89" i="1" s="1"/>
  <c r="H88" i="1" s="1"/>
  <c r="F90" i="1"/>
  <c r="F89" i="1" s="1"/>
  <c r="F88" i="1" s="1"/>
  <c r="H44" i="1" l="1"/>
  <c r="G44" i="1"/>
  <c r="F44" i="1"/>
  <c r="H86" i="1" l="1"/>
  <c r="H85" i="1" s="1"/>
  <c r="H84" i="1" s="1"/>
  <c r="H83" i="1" s="1"/>
  <c r="G86" i="1"/>
  <c r="G85" i="1" s="1"/>
  <c r="G84" i="1" s="1"/>
  <c r="G83" i="1" s="1"/>
  <c r="F86" i="1"/>
  <c r="F85" i="1" s="1"/>
  <c r="F84" i="1" s="1"/>
  <c r="F83" i="1" s="1"/>
  <c r="H63" i="1" l="1"/>
  <c r="H62" i="1" s="1"/>
  <c r="H61" i="1" s="1"/>
  <c r="H60" i="1" s="1"/>
  <c r="G63" i="1"/>
  <c r="G62" i="1" s="1"/>
  <c r="G61" i="1" s="1"/>
  <c r="G60" i="1" s="1"/>
  <c r="F63" i="1"/>
  <c r="F62" i="1" s="1"/>
  <c r="F61" i="1" s="1"/>
  <c r="F60" i="1" s="1"/>
  <c r="F48" i="1" l="1"/>
  <c r="F47" i="1" s="1"/>
  <c r="H111" i="1" l="1"/>
  <c r="H110" i="1" s="1"/>
  <c r="H109" i="1" s="1"/>
  <c r="H108" i="1" s="1"/>
  <c r="G111" i="1"/>
  <c r="G110" i="1" s="1"/>
  <c r="G109" i="1" s="1"/>
  <c r="G108" i="1" s="1"/>
  <c r="F111" i="1"/>
  <c r="F110" i="1" s="1"/>
  <c r="F109" i="1" s="1"/>
  <c r="F108" i="1" s="1"/>
  <c r="H106" i="1"/>
  <c r="H105" i="1" s="1"/>
  <c r="H104" i="1" s="1"/>
  <c r="G106" i="1"/>
  <c r="G105" i="1" s="1"/>
  <c r="G104" i="1" s="1"/>
  <c r="F106" i="1"/>
  <c r="F105" i="1" s="1"/>
  <c r="F104" i="1" s="1"/>
  <c r="H102" i="1"/>
  <c r="H101" i="1" s="1"/>
  <c r="H100" i="1" s="1"/>
  <c r="G102" i="1"/>
  <c r="G101" i="1" s="1"/>
  <c r="G100" i="1" s="1"/>
  <c r="F102" i="1"/>
  <c r="F101" i="1" s="1"/>
  <c r="F100" i="1" s="1"/>
  <c r="H58" i="1"/>
  <c r="H57" i="1" s="1"/>
  <c r="H56" i="1" s="1"/>
  <c r="H55" i="1" s="1"/>
  <c r="G58" i="1"/>
  <c r="G57" i="1" s="1"/>
  <c r="G56" i="1" s="1"/>
  <c r="G55" i="1" s="1"/>
  <c r="F58" i="1"/>
  <c r="F57" i="1" s="1"/>
  <c r="F56" i="1" s="1"/>
  <c r="F55" i="1" s="1"/>
  <c r="H53" i="1"/>
  <c r="H52" i="1" s="1"/>
  <c r="H51" i="1" s="1"/>
  <c r="H50" i="1" s="1"/>
  <c r="G53" i="1"/>
  <c r="G52" i="1" s="1"/>
  <c r="G51" i="1" s="1"/>
  <c r="G50" i="1" s="1"/>
  <c r="F53" i="1"/>
  <c r="F52" i="1" s="1"/>
  <c r="F51" i="1" s="1"/>
  <c r="F50" i="1" s="1"/>
  <c r="H48" i="1"/>
  <c r="G48" i="1"/>
  <c r="F46" i="1"/>
  <c r="H43" i="1"/>
  <c r="H42" i="1" s="1"/>
  <c r="G43" i="1"/>
  <c r="G42" i="1" s="1"/>
  <c r="F43" i="1"/>
  <c r="F42" i="1" s="1"/>
  <c r="H37" i="1"/>
  <c r="H36" i="1" s="1"/>
  <c r="H35" i="1" s="1"/>
  <c r="H34" i="1" s="1"/>
  <c r="H33" i="1" s="1"/>
  <c r="G37" i="1"/>
  <c r="G36" i="1" s="1"/>
  <c r="G35" i="1" s="1"/>
  <c r="G34" i="1" s="1"/>
  <c r="G33" i="1" s="1"/>
  <c r="F37" i="1"/>
  <c r="F36" i="1" s="1"/>
  <c r="F35" i="1" s="1"/>
  <c r="F34" i="1" s="1"/>
  <c r="F33" i="1" s="1"/>
  <c r="H31" i="1"/>
  <c r="H30" i="1" s="1"/>
  <c r="H29" i="1" s="1"/>
  <c r="H28" i="1" s="1"/>
  <c r="H27" i="1" s="1"/>
  <c r="G31" i="1"/>
  <c r="G30" i="1" s="1"/>
  <c r="G29" i="1" s="1"/>
  <c r="G28" i="1" s="1"/>
  <c r="G27" i="1" s="1"/>
  <c r="F31" i="1"/>
  <c r="F30" i="1" s="1"/>
  <c r="F29" i="1" s="1"/>
  <c r="F28" i="1" s="1"/>
  <c r="F27" i="1" s="1"/>
  <c r="H47" i="1" l="1"/>
  <c r="H46" i="1" s="1"/>
  <c r="H41" i="1" s="1"/>
  <c r="G47" i="1"/>
  <c r="G46" i="1" s="1"/>
  <c r="G41" i="1" s="1"/>
  <c r="H99" i="1"/>
  <c r="G99" i="1"/>
  <c r="F41" i="1"/>
  <c r="F99" i="1"/>
  <c r="H20" i="1"/>
  <c r="H19" i="1" s="1"/>
  <c r="H18" i="1" s="1"/>
  <c r="H17" i="1" s="1"/>
  <c r="H16" i="1" s="1"/>
  <c r="H15" i="1" s="1"/>
  <c r="G20" i="1"/>
  <c r="G19" i="1" s="1"/>
  <c r="G18" i="1" s="1"/>
  <c r="G17" i="1" s="1"/>
  <c r="G16" i="1" s="1"/>
  <c r="G15" i="1" s="1"/>
  <c r="F20" i="1"/>
  <c r="F19" i="1" s="1"/>
  <c r="F18" i="1" s="1"/>
  <c r="F17" i="1" s="1"/>
  <c r="F16" i="1" s="1"/>
  <c r="F15" i="1" s="1"/>
  <c r="F40" i="1" l="1"/>
  <c r="F39" i="1" s="1"/>
  <c r="G40" i="1"/>
  <c r="G39" i="1" s="1"/>
  <c r="H40" i="1"/>
  <c r="H39" i="1" s="1"/>
  <c r="F114" i="1" l="1"/>
  <c r="H114" i="1"/>
  <c r="G114" i="1"/>
</calcChain>
</file>

<file path=xl/sharedStrings.xml><?xml version="1.0" encoding="utf-8"?>
<sst xmlns="http://schemas.openxmlformats.org/spreadsheetml/2006/main" count="292" uniqueCount="109">
  <si>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</si>
  <si>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</si>
  <si>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</si>
  <si>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</si>
  <si>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</si>
  <si>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</si>
  <si>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</si>
  <si>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Иные закупки товаров, работ   и услуг для обеспечения государственных (муниципальных) нужд 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</si>
  <si>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</si>
  <si>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</si>
  <si>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</si>
  <si>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</si>
  <si>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</si>
  <si>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</si>
  <si>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</si>
  <si>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</si>
  <si>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</si>
  <si>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</si>
  <si>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</si>
  <si>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</si>
  <si>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</si>
  <si>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</si>
  <si>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</si>
  <si>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</si>
  <si>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</si>
  <si>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</si>
  <si>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</si>
  <si>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</si>
  <si>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</si>
  <si>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Национальная экономика</t>
  </si>
  <si>
    <t>0400</t>
  </si>
  <si>
    <t>0409</t>
  </si>
  <si>
    <t>Общегосударственные вопросы</t>
  </si>
  <si>
    <t>Другие общегосударственные вопросы</t>
  </si>
  <si>
    <t>0113</t>
  </si>
  <si>
    <t>0100</t>
  </si>
  <si>
    <t>800</t>
  </si>
  <si>
    <t>850</t>
  </si>
  <si>
    <t>Культура, кинематография</t>
  </si>
  <si>
    <t>Культура</t>
  </si>
  <si>
    <t>0800</t>
  </si>
  <si>
    <t>0801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</si>
  <si>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</si>
  <si>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</si>
  <si>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120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</si>
  <si>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</si>
  <si>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</si>
  <si>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</si>
  <si>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</si>
  <si>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</si>
  <si>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</si>
  <si>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</si>
  <si>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</si>
  <si>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</si>
  <si>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</si>
  <si>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</si>
  <si>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</si>
  <si>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</si>
  <si>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</si>
  <si>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</si>
  <si>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</si>
  <si>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0100000000</t>
  </si>
  <si>
    <t>0110000000</t>
  </si>
  <si>
    <t>0110008110</t>
  </si>
  <si>
    <t>0130000000</t>
  </si>
  <si>
    <t>0130008170</t>
  </si>
  <si>
    <t>0150000000</t>
  </si>
  <si>
    <t>0150008210</t>
  </si>
  <si>
    <t>9300000000</t>
  </si>
  <si>
    <t>9330000000</t>
  </si>
  <si>
    <t>9330000410</t>
  </si>
  <si>
    <t>9330000420</t>
  </si>
  <si>
    <t>9330001180</t>
  </si>
  <si>
    <t>9330051180</t>
  </si>
  <si>
    <t>9330075140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</si>
  <si>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</si>
  <si>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обеспечения государственных (муниципальных) нужд </t>
  </si>
  <si>
    <t xml:space="preserve">Закупка товаров, работ и услуг для обеспечения  государственных (муниципальных) нужд 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</si>
  <si>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</si>
  <si>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</si>
  <si>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</si>
  <si>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</si>
  <si>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>500</t>
  </si>
  <si>
    <t>0804</t>
  </si>
  <si>
    <t>Другие вопросы в области культуры, кинематографии</t>
  </si>
  <si>
    <t>9330008290</t>
  </si>
  <si>
    <t>0501</t>
  </si>
  <si>
    <t>Жилищное хозяйство</t>
  </si>
  <si>
    <t>Мероприятия в области жилищного хозяйства в рамках непрограммных расходов органов местного самоуправления</t>
  </si>
  <si>
    <t>Социальная политика</t>
  </si>
  <si>
    <t>Пенсионное обеспечение</t>
  </si>
  <si>
    <t>Выплата пенсии за выслугу лет лицам,замещавшим должности муниципальной службы в рамках непрограммных расходов органов местного самоуправления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</si>
  <si>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</si>
  <si>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</si>
  <si>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</si>
  <si>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</si>
  <si>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№ строки</t>
  </si>
  <si>
    <t>2024 год</t>
  </si>
  <si>
    <t>9330008380</t>
  </si>
  <si>
    <t>Прочие расходы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</si>
  <si>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</si>
  <si>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нерограммных расходов органов местного самоуправления</t>
  </si>
  <si>
    <t>2025 год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</si>
  <si>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</si>
  <si>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0110008130</t>
  </si>
  <si>
    <t>классификации расходов бюджета Чистопольского сельсовета на 2024 год</t>
  </si>
  <si>
    <t xml:space="preserve"> и плановый период 2025-2026 годов.</t>
  </si>
  <si>
    <t>2026 год</t>
  </si>
  <si>
    <t xml:space="preserve"> Приложение № 5                                                     к решению  "О бюджете Чистопольского сельсовета на 2024 год и плановый период 2025-2026 годов"                                                                от 27.12.2023 № 26-80р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</si>
</sst>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justify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justify" vertical="justify" wrapText="1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justify" vertical="justify" wrapText="1"/>
    </xf>
    <xf numFmtId="2" fontId="5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109" workbookViewId="0">
      <selection activeCell="K8" sqref="K8"/>
    </sheetView>
  </sheetViews>
  <sheetFormatPr defaultRowHeight="15" x14ac:dyDescent="0.25"/>
  <cols>
    <col min="1" max="1" width="5.7109375" customWidth="1"/>
    <col min="2" max="2" width="23.42578125" customWidth="1"/>
    <col min="3" max="3" width="12.28515625" customWidth="1"/>
    <col min="4" max="4" width="7.28515625" customWidth="1"/>
    <col min="5" max="5" width="9.140625" customWidth="1"/>
    <col min="6" max="6" width="16.28515625" customWidth="1"/>
    <col min="7" max="7" width="16.5703125" customWidth="1"/>
    <col min="8" max="8" width="17.140625" customWidth="1"/>
  </cols>
  <sheetData>
    <row r="1" spans="1:10" ht="14.45" customHeight="1" x14ac:dyDescent="0.25">
      <c r="A1" s="7"/>
      <c r="B1" s="7"/>
      <c r="C1" s="7"/>
      <c r="D1" s="7"/>
      <c r="E1" s="8" t="s">
        <v>108</v>
      </c>
      <c r="F1" s="8"/>
      <c r="G1" s="8"/>
      <c r="H1" s="8"/>
      <c r="I1" s="6"/>
    </row>
    <row r="2" spans="1:10" ht="15.75" x14ac:dyDescent="0.25">
      <c r="A2" s="7"/>
      <c r="B2" s="7"/>
      <c r="C2" s="7"/>
      <c r="D2" s="7"/>
      <c r="E2" s="8"/>
      <c r="F2" s="8"/>
      <c r="G2" s="8"/>
      <c r="H2" s="8"/>
      <c r="I2" s="6"/>
      <c r="J2" s="5"/>
    </row>
    <row r="3" spans="1:10" ht="15.75" x14ac:dyDescent="0.25">
      <c r="A3" s="7"/>
      <c r="B3" s="7"/>
      <c r="C3" s="7"/>
      <c r="D3" s="7"/>
      <c r="E3" s="8"/>
      <c r="F3" s="8"/>
      <c r="G3" s="8"/>
      <c r="H3" s="8"/>
      <c r="I3" s="6"/>
    </row>
    <row r="4" spans="1:10" ht="15.75" x14ac:dyDescent="0.25">
      <c r="A4" s="7"/>
      <c r="B4" s="7"/>
      <c r="C4" s="7"/>
      <c r="D4" s="7"/>
      <c r="E4" s="8"/>
      <c r="F4" s="8"/>
      <c r="G4" s="8"/>
      <c r="H4" s="8"/>
      <c r="I4" s="6"/>
    </row>
    <row r="5" spans="1:10" ht="15.75" x14ac:dyDescent="0.25">
      <c r="A5" s="7"/>
      <c r="B5" s="7"/>
      <c r="C5" s="7"/>
      <c r="D5" s="7"/>
      <c r="E5" s="8"/>
      <c r="F5" s="8"/>
      <c r="G5" s="8"/>
      <c r="H5" s="8"/>
      <c r="I5" s="6"/>
    </row>
    <row r="6" spans="1:10" ht="15.75" x14ac:dyDescent="0.25">
      <c r="A6" s="7"/>
      <c r="B6" s="7"/>
      <c r="C6" s="7"/>
      <c r="D6" s="7"/>
      <c r="E6" s="8"/>
      <c r="F6" s="8"/>
      <c r="G6" s="8"/>
      <c r="H6" s="8"/>
      <c r="I6" s="6"/>
    </row>
    <row r="7" spans="1:10" ht="15.75" x14ac:dyDescent="0.25">
      <c r="A7" s="7"/>
      <c r="B7" s="9" t="s">
        <v>58</v>
      </c>
      <c r="C7" s="9"/>
      <c r="D7" s="9"/>
      <c r="E7" s="9"/>
      <c r="F7" s="9"/>
      <c r="G7" s="9"/>
      <c r="H7" s="9"/>
    </row>
    <row r="8" spans="1:10" ht="15.75" x14ac:dyDescent="0.25">
      <c r="A8" s="7"/>
      <c r="B8" s="9" t="s">
        <v>53</v>
      </c>
      <c r="C8" s="9"/>
      <c r="D8" s="9"/>
      <c r="E8" s="9"/>
      <c r="F8" s="9"/>
      <c r="G8" s="9"/>
      <c r="H8" s="9"/>
    </row>
    <row r="9" spans="1:10" ht="15.75" x14ac:dyDescent="0.25">
      <c r="A9" s="7"/>
      <c r="B9" s="9" t="s">
        <v>54</v>
      </c>
      <c r="C9" s="9"/>
      <c r="D9" s="9"/>
      <c r="E9" s="9"/>
      <c r="F9" s="9"/>
      <c r="G9" s="9"/>
      <c r="H9" s="9"/>
    </row>
    <row r="10" spans="1:10" ht="15.75" x14ac:dyDescent="0.25">
      <c r="A10" s="7"/>
      <c r="B10" s="9" t="s">
        <v>105</v>
      </c>
      <c r="C10" s="9"/>
      <c r="D10" s="9"/>
      <c r="E10" s="9"/>
      <c r="F10" s="9"/>
      <c r="G10" s="9"/>
      <c r="H10" s="9"/>
    </row>
    <row r="11" spans="1:10" ht="15.75" x14ac:dyDescent="0.25">
      <c r="A11" s="7"/>
      <c r="B11" s="9" t="s">
        <v>106</v>
      </c>
      <c r="C11" s="9"/>
      <c r="D11" s="9"/>
      <c r="E11" s="9"/>
      <c r="F11" s="9"/>
      <c r="G11" s="9"/>
      <c r="H11" s="9"/>
    </row>
    <row r="12" spans="1:10" ht="15.75" x14ac:dyDescent="0.25">
      <c r="A12" s="7"/>
      <c r="B12" s="7"/>
      <c r="C12" s="7"/>
      <c r="D12" s="7"/>
      <c r="E12" s="7"/>
      <c r="F12" s="7"/>
      <c r="G12" s="7"/>
      <c r="H12" s="7" t="s">
        <v>20</v>
      </c>
    </row>
    <row r="13" spans="1:10" ht="34.15" customHeight="1" x14ac:dyDescent="0.25">
      <c r="A13" s="10" t="s">
        <v>96</v>
      </c>
      <c r="B13" s="11" t="s">
        <v>0</v>
      </c>
      <c r="C13" s="11" t="s">
        <v>1</v>
      </c>
      <c r="D13" s="11" t="s">
        <v>2</v>
      </c>
      <c r="E13" s="11" t="s">
        <v>3</v>
      </c>
      <c r="F13" s="11" t="s">
        <v>97</v>
      </c>
      <c r="G13" s="11" t="s">
        <v>102</v>
      </c>
      <c r="H13" s="11" t="s">
        <v>107</v>
      </c>
    </row>
    <row r="14" spans="1:10" ht="3" customHeight="1" x14ac:dyDescent="0.25">
      <c r="A14" s="12"/>
      <c r="B14" s="11"/>
      <c r="C14" s="11"/>
      <c r="D14" s="11"/>
      <c r="E14" s="11"/>
      <c r="F14" s="11"/>
      <c r="G14" s="11"/>
      <c r="H14" s="11"/>
    </row>
    <row r="15" spans="1:10" ht="135" x14ac:dyDescent="0.25">
      <c r="A15" s="13">
        <v>1</v>
      </c>
      <c r="B15" s="14" t="s">
        <v>4</v>
      </c>
      <c r="C15" s="15" t="s">
        <v>61</v>
      </c>
      <c r="D15" s="15"/>
      <c r="E15" s="15"/>
      <c r="F15" s="16">
        <f>F16+F27+F33</f>
        <v>1901155</v>
      </c>
      <c r="G15" s="16">
        <f t="shared" ref="G15:H15" si="0">G16+G27+G33</f>
        <v>1329187</v>
      </c>
      <c r="H15" s="16">
        <f t="shared" si="0"/>
        <v>700129</v>
      </c>
    </row>
    <row r="16" spans="1:10" ht="61.5" customHeight="1" x14ac:dyDescent="0.25">
      <c r="A16" s="13">
        <v>2</v>
      </c>
      <c r="B16" s="14" t="s">
        <v>5</v>
      </c>
      <c r="C16" s="15" t="s">
        <v>62</v>
      </c>
      <c r="D16" s="15"/>
      <c r="E16" s="15"/>
      <c r="F16" s="16">
        <f>F17+F22</f>
        <v>870412</v>
      </c>
      <c r="G16" s="16">
        <f t="shared" ref="G16:H16" si="1">G17+G22</f>
        <v>903429</v>
      </c>
      <c r="H16" s="16">
        <f t="shared" si="1"/>
        <v>270100</v>
      </c>
    </row>
    <row r="17" spans="1:8" ht="330" x14ac:dyDescent="0.25">
      <c r="A17" s="13">
        <v>3</v>
      </c>
      <c r="B17" s="14" t="s">
        <v>6</v>
      </c>
      <c r="C17" s="15" t="s">
        <v>63</v>
      </c>
      <c r="D17" s="15"/>
      <c r="E17" s="15"/>
      <c r="F17" s="16">
        <f t="shared" ref="F17:H20" si="2">F18</f>
        <v>600312</v>
      </c>
      <c r="G17" s="16">
        <f t="shared" si="2"/>
        <v>633329</v>
      </c>
      <c r="H17" s="16">
        <f t="shared" si="2"/>
        <v>0</v>
      </c>
    </row>
    <row r="18" spans="1:8" ht="90" x14ac:dyDescent="0.25">
      <c r="A18" s="13">
        <v>4</v>
      </c>
      <c r="B18" s="14" t="s">
        <v>76</v>
      </c>
      <c r="C18" s="15" t="s">
        <v>63</v>
      </c>
      <c r="D18" s="15">
        <v>200</v>
      </c>
      <c r="E18" s="15"/>
      <c r="F18" s="16">
        <f t="shared" si="2"/>
        <v>600312</v>
      </c>
      <c r="G18" s="16">
        <f t="shared" si="2"/>
        <v>633329</v>
      </c>
      <c r="H18" s="16">
        <f t="shared" si="2"/>
        <v>0</v>
      </c>
    </row>
    <row r="19" spans="1:8" ht="105" x14ac:dyDescent="0.25">
      <c r="A19" s="13">
        <v>5</v>
      </c>
      <c r="B19" s="14" t="s">
        <v>7</v>
      </c>
      <c r="C19" s="15" t="s">
        <v>63</v>
      </c>
      <c r="D19" s="15">
        <v>240</v>
      </c>
      <c r="E19" s="15"/>
      <c r="F19" s="16">
        <f t="shared" si="2"/>
        <v>600312</v>
      </c>
      <c r="G19" s="16">
        <f t="shared" si="2"/>
        <v>633329</v>
      </c>
      <c r="H19" s="16">
        <f t="shared" si="2"/>
        <v>0</v>
      </c>
    </row>
    <row r="20" spans="1:8" ht="45" x14ac:dyDescent="0.25">
      <c r="A20" s="13">
        <v>6</v>
      </c>
      <c r="B20" s="14" t="s">
        <v>21</v>
      </c>
      <c r="C20" s="15" t="s">
        <v>63</v>
      </c>
      <c r="D20" s="15" t="s">
        <v>26</v>
      </c>
      <c r="E20" s="15" t="s">
        <v>24</v>
      </c>
      <c r="F20" s="16">
        <f t="shared" si="2"/>
        <v>600312</v>
      </c>
      <c r="G20" s="16">
        <f t="shared" si="2"/>
        <v>633329</v>
      </c>
      <c r="H20" s="16">
        <f t="shared" si="2"/>
        <v>0</v>
      </c>
    </row>
    <row r="21" spans="1:8" ht="30" x14ac:dyDescent="0.25">
      <c r="A21" s="13">
        <v>7</v>
      </c>
      <c r="B21" s="14" t="s">
        <v>22</v>
      </c>
      <c r="C21" s="15" t="s">
        <v>63</v>
      </c>
      <c r="D21" s="15" t="s">
        <v>26</v>
      </c>
      <c r="E21" s="15" t="s">
        <v>23</v>
      </c>
      <c r="F21" s="16">
        <v>600312</v>
      </c>
      <c r="G21" s="16">
        <v>633329</v>
      </c>
      <c r="H21" s="16">
        <v>0</v>
      </c>
    </row>
    <row r="22" spans="1:8" ht="147" customHeight="1" x14ac:dyDescent="0.25">
      <c r="A22" s="13">
        <v>8</v>
      </c>
      <c r="B22" s="14" t="s">
        <v>103</v>
      </c>
      <c r="C22" s="15" t="s">
        <v>104</v>
      </c>
      <c r="D22" s="15"/>
      <c r="E22" s="15"/>
      <c r="F22" s="16">
        <f>F23</f>
        <v>270100</v>
      </c>
      <c r="G22" s="16">
        <f t="shared" ref="G22:H22" si="3">G23</f>
        <v>270100</v>
      </c>
      <c r="H22" s="16">
        <f t="shared" si="3"/>
        <v>270100</v>
      </c>
    </row>
    <row r="23" spans="1:8" ht="90" x14ac:dyDescent="0.25">
      <c r="A23" s="13">
        <v>9</v>
      </c>
      <c r="B23" s="14" t="s">
        <v>76</v>
      </c>
      <c r="C23" s="15" t="s">
        <v>104</v>
      </c>
      <c r="D23" s="15" t="s">
        <v>25</v>
      </c>
      <c r="E23" s="15"/>
      <c r="F23" s="16">
        <f>F24</f>
        <v>270100</v>
      </c>
      <c r="G23" s="16">
        <f t="shared" ref="G23:H23" si="4">G24</f>
        <v>270100</v>
      </c>
      <c r="H23" s="16">
        <f t="shared" si="4"/>
        <v>270100</v>
      </c>
    </row>
    <row r="24" spans="1:8" ht="105" x14ac:dyDescent="0.25">
      <c r="A24" s="13">
        <v>10</v>
      </c>
      <c r="B24" s="14" t="s">
        <v>7</v>
      </c>
      <c r="C24" s="15" t="s">
        <v>104</v>
      </c>
      <c r="D24" s="15" t="s">
        <v>26</v>
      </c>
      <c r="E24" s="15"/>
      <c r="F24" s="16">
        <f>F25</f>
        <v>270100</v>
      </c>
      <c r="G24" s="16">
        <f t="shared" ref="G24:H24" si="5">G25</f>
        <v>270100</v>
      </c>
      <c r="H24" s="16">
        <f t="shared" si="5"/>
        <v>270100</v>
      </c>
    </row>
    <row r="25" spans="1:8" ht="45" x14ac:dyDescent="0.25">
      <c r="A25" s="13">
        <v>11</v>
      </c>
      <c r="B25" s="14" t="s">
        <v>21</v>
      </c>
      <c r="C25" s="15" t="s">
        <v>104</v>
      </c>
      <c r="D25" s="15" t="s">
        <v>26</v>
      </c>
      <c r="E25" s="15" t="s">
        <v>24</v>
      </c>
      <c r="F25" s="16">
        <f>F26</f>
        <v>270100</v>
      </c>
      <c r="G25" s="16">
        <f t="shared" ref="G25:H25" si="6">G26</f>
        <v>270100</v>
      </c>
      <c r="H25" s="16">
        <f t="shared" si="6"/>
        <v>270100</v>
      </c>
    </row>
    <row r="26" spans="1:8" ht="30" x14ac:dyDescent="0.25">
      <c r="A26" s="13">
        <v>12</v>
      </c>
      <c r="B26" s="14" t="s">
        <v>22</v>
      </c>
      <c r="C26" s="15" t="s">
        <v>104</v>
      </c>
      <c r="D26" s="15" t="s">
        <v>26</v>
      </c>
      <c r="E26" s="15" t="s">
        <v>23</v>
      </c>
      <c r="F26" s="16">
        <v>270100</v>
      </c>
      <c r="G26" s="16">
        <v>270100</v>
      </c>
      <c r="H26" s="16">
        <v>270100</v>
      </c>
    </row>
    <row r="27" spans="1:8" ht="105" x14ac:dyDescent="0.25">
      <c r="A27" s="13">
        <v>13</v>
      </c>
      <c r="B27" s="14" t="s">
        <v>27</v>
      </c>
      <c r="C27" s="15" t="s">
        <v>64</v>
      </c>
      <c r="D27" s="15"/>
      <c r="E27" s="15"/>
      <c r="F27" s="16">
        <f>F28</f>
        <v>1027296</v>
      </c>
      <c r="G27" s="16">
        <f t="shared" ref="G27:H27" si="7">G28</f>
        <v>422311</v>
      </c>
      <c r="H27" s="16">
        <f t="shared" si="7"/>
        <v>426582</v>
      </c>
    </row>
    <row r="28" spans="1:8" ht="300" x14ac:dyDescent="0.25">
      <c r="A28" s="13">
        <v>14</v>
      </c>
      <c r="B28" s="14" t="s">
        <v>28</v>
      </c>
      <c r="C28" s="15" t="s">
        <v>65</v>
      </c>
      <c r="D28" s="15"/>
      <c r="E28" s="15"/>
      <c r="F28" s="16">
        <f t="shared" ref="F28:H31" si="8">F29</f>
        <v>1027296</v>
      </c>
      <c r="G28" s="16">
        <f t="shared" si="8"/>
        <v>422311</v>
      </c>
      <c r="H28" s="16">
        <f t="shared" si="8"/>
        <v>426582</v>
      </c>
    </row>
    <row r="29" spans="1:8" ht="90" x14ac:dyDescent="0.25">
      <c r="A29" s="13">
        <v>15</v>
      </c>
      <c r="B29" s="14" t="s">
        <v>77</v>
      </c>
      <c r="C29" s="15" t="s">
        <v>65</v>
      </c>
      <c r="D29" s="15" t="s">
        <v>25</v>
      </c>
      <c r="E29" s="15"/>
      <c r="F29" s="16">
        <f t="shared" si="8"/>
        <v>1027296</v>
      </c>
      <c r="G29" s="16">
        <f t="shared" si="8"/>
        <v>422311</v>
      </c>
      <c r="H29" s="16">
        <f t="shared" si="8"/>
        <v>426582</v>
      </c>
    </row>
    <row r="30" spans="1:8" ht="105" x14ac:dyDescent="0.25">
      <c r="A30" s="13">
        <v>16</v>
      </c>
      <c r="B30" s="14" t="s">
        <v>7</v>
      </c>
      <c r="C30" s="15" t="s">
        <v>65</v>
      </c>
      <c r="D30" s="15" t="s">
        <v>26</v>
      </c>
      <c r="E30" s="15"/>
      <c r="F30" s="16">
        <f t="shared" si="8"/>
        <v>1027296</v>
      </c>
      <c r="G30" s="16">
        <f t="shared" si="8"/>
        <v>422311</v>
      </c>
      <c r="H30" s="16">
        <f t="shared" si="8"/>
        <v>426582</v>
      </c>
    </row>
    <row r="31" spans="1:8" ht="30" x14ac:dyDescent="0.25">
      <c r="A31" s="13">
        <v>17</v>
      </c>
      <c r="B31" s="14" t="s">
        <v>29</v>
      </c>
      <c r="C31" s="15" t="s">
        <v>65</v>
      </c>
      <c r="D31" s="15" t="s">
        <v>26</v>
      </c>
      <c r="E31" s="15" t="s">
        <v>30</v>
      </c>
      <c r="F31" s="16">
        <f t="shared" si="8"/>
        <v>1027296</v>
      </c>
      <c r="G31" s="16">
        <f t="shared" si="8"/>
        <v>422311</v>
      </c>
      <c r="H31" s="16">
        <f t="shared" si="8"/>
        <v>426582</v>
      </c>
    </row>
    <row r="32" spans="1:8" ht="30" x14ac:dyDescent="0.25">
      <c r="A32" s="13">
        <v>18</v>
      </c>
      <c r="B32" s="14" t="s">
        <v>59</v>
      </c>
      <c r="C32" s="15" t="s">
        <v>65</v>
      </c>
      <c r="D32" s="15" t="s">
        <v>26</v>
      </c>
      <c r="E32" s="15" t="s">
        <v>31</v>
      </c>
      <c r="F32" s="16">
        <v>1027296</v>
      </c>
      <c r="G32" s="16">
        <v>422311</v>
      </c>
      <c r="H32" s="16">
        <v>426582</v>
      </c>
    </row>
    <row r="33" spans="1:8" ht="135" x14ac:dyDescent="0.25">
      <c r="A33" s="13">
        <v>19</v>
      </c>
      <c r="B33" s="14" t="s">
        <v>10</v>
      </c>
      <c r="C33" s="15" t="s">
        <v>66</v>
      </c>
      <c r="D33" s="15"/>
      <c r="E33" s="15"/>
      <c r="F33" s="16">
        <f>F34</f>
        <v>3447</v>
      </c>
      <c r="G33" s="16">
        <f>G34</f>
        <v>3447</v>
      </c>
      <c r="H33" s="16">
        <f>H34</f>
        <v>3447</v>
      </c>
    </row>
    <row r="34" spans="1:8" ht="230.25" customHeight="1" x14ac:dyDescent="0.25">
      <c r="A34" s="13">
        <v>20</v>
      </c>
      <c r="B34" s="14" t="s">
        <v>78</v>
      </c>
      <c r="C34" s="15" t="s">
        <v>67</v>
      </c>
      <c r="D34" s="15"/>
      <c r="E34" s="15"/>
      <c r="F34" s="16">
        <f t="shared" ref="F34:H37" si="9">F35</f>
        <v>3447</v>
      </c>
      <c r="G34" s="16">
        <f t="shared" si="9"/>
        <v>3447</v>
      </c>
      <c r="H34" s="16">
        <f t="shared" si="9"/>
        <v>3447</v>
      </c>
    </row>
    <row r="35" spans="1:8" ht="30" x14ac:dyDescent="0.25">
      <c r="A35" s="13">
        <v>21</v>
      </c>
      <c r="B35" s="14" t="s">
        <v>11</v>
      </c>
      <c r="C35" s="15" t="s">
        <v>67</v>
      </c>
      <c r="D35" s="15">
        <v>500</v>
      </c>
      <c r="E35" s="15"/>
      <c r="F35" s="16">
        <f t="shared" si="9"/>
        <v>3447</v>
      </c>
      <c r="G35" s="16">
        <f t="shared" si="9"/>
        <v>3447</v>
      </c>
      <c r="H35" s="16">
        <f t="shared" si="9"/>
        <v>3447</v>
      </c>
    </row>
    <row r="36" spans="1:8" ht="45" x14ac:dyDescent="0.25">
      <c r="A36" s="13">
        <v>22</v>
      </c>
      <c r="B36" s="14" t="s">
        <v>80</v>
      </c>
      <c r="C36" s="15" t="s">
        <v>67</v>
      </c>
      <c r="D36" s="15" t="s">
        <v>79</v>
      </c>
      <c r="E36" s="15"/>
      <c r="F36" s="16">
        <f t="shared" si="9"/>
        <v>3447</v>
      </c>
      <c r="G36" s="16">
        <f t="shared" si="9"/>
        <v>3447</v>
      </c>
      <c r="H36" s="16">
        <f t="shared" si="9"/>
        <v>3447</v>
      </c>
    </row>
    <row r="37" spans="1:8" ht="30" x14ac:dyDescent="0.25">
      <c r="A37" s="13">
        <v>23</v>
      </c>
      <c r="B37" s="14" t="s">
        <v>32</v>
      </c>
      <c r="C37" s="15" t="s">
        <v>67</v>
      </c>
      <c r="D37" s="15" t="s">
        <v>79</v>
      </c>
      <c r="E37" s="15" t="s">
        <v>35</v>
      </c>
      <c r="F37" s="16">
        <f t="shared" si="9"/>
        <v>3447</v>
      </c>
      <c r="G37" s="16">
        <f t="shared" si="9"/>
        <v>3447</v>
      </c>
      <c r="H37" s="16">
        <f t="shared" si="9"/>
        <v>3447</v>
      </c>
    </row>
    <row r="38" spans="1:8" ht="96" customHeight="1" x14ac:dyDescent="0.25">
      <c r="A38" s="13">
        <v>24</v>
      </c>
      <c r="B38" s="14" t="s">
        <v>42</v>
      </c>
      <c r="C38" s="15" t="s">
        <v>67</v>
      </c>
      <c r="D38" s="15" t="s">
        <v>79</v>
      </c>
      <c r="E38" s="15" t="s">
        <v>43</v>
      </c>
      <c r="F38" s="16">
        <v>3447</v>
      </c>
      <c r="G38" s="16">
        <v>3447</v>
      </c>
      <c r="H38" s="16">
        <v>3447</v>
      </c>
    </row>
    <row r="39" spans="1:8" ht="60" x14ac:dyDescent="0.25">
      <c r="A39" s="13">
        <v>25</v>
      </c>
      <c r="B39" s="14" t="s">
        <v>12</v>
      </c>
      <c r="C39" s="15" t="s">
        <v>68</v>
      </c>
      <c r="D39" s="15"/>
      <c r="E39" s="15"/>
      <c r="F39" s="16">
        <f>F40</f>
        <v>20142399</v>
      </c>
      <c r="G39" s="16">
        <f>G40</f>
        <v>19498206.719999999</v>
      </c>
      <c r="H39" s="16">
        <f>H40</f>
        <v>19666996.899999999</v>
      </c>
    </row>
    <row r="40" spans="1:8" ht="45" x14ac:dyDescent="0.25">
      <c r="A40" s="13">
        <v>26</v>
      </c>
      <c r="B40" s="14" t="s">
        <v>13</v>
      </c>
      <c r="C40" s="15" t="s">
        <v>69</v>
      </c>
      <c r="D40" s="15"/>
      <c r="E40" s="15"/>
      <c r="F40" s="16">
        <f>F41+F50+F55+F60+F65+F83+F88+F94+F99+F108</f>
        <v>20142399</v>
      </c>
      <c r="G40" s="16">
        <f>G41+G50+G55+G60+G65+G83+G88+G94+G99+G108</f>
        <v>19498206.719999999</v>
      </c>
      <c r="H40" s="16">
        <f>H41+H50+H55+H60+H65+H83+H88+H94+H99+H108</f>
        <v>19666996.899999999</v>
      </c>
    </row>
    <row r="41" spans="1:8" ht="72" customHeight="1" x14ac:dyDescent="0.25">
      <c r="A41" s="13">
        <v>27</v>
      </c>
      <c r="B41" s="14" t="s">
        <v>14</v>
      </c>
      <c r="C41" s="15" t="s">
        <v>70</v>
      </c>
      <c r="D41" s="15"/>
      <c r="E41" s="15"/>
      <c r="F41" s="16">
        <f>F42+F46</f>
        <v>6010187.5700000003</v>
      </c>
      <c r="G41" s="16">
        <f>G42+G46</f>
        <v>5437224.3200000003</v>
      </c>
      <c r="H41" s="16">
        <f>H42+H46</f>
        <v>5573398.5</v>
      </c>
    </row>
    <row r="42" spans="1:8" ht="120.75" customHeight="1" x14ac:dyDescent="0.25">
      <c r="A42" s="13">
        <v>28</v>
      </c>
      <c r="B42" s="14" t="s">
        <v>55</v>
      </c>
      <c r="C42" s="15" t="s">
        <v>70</v>
      </c>
      <c r="D42" s="15">
        <v>100</v>
      </c>
      <c r="E42" s="15"/>
      <c r="F42" s="16">
        <f t="shared" ref="F42:H42" si="10">F43</f>
        <v>5106462.59</v>
      </c>
      <c r="G42" s="16">
        <f t="shared" si="10"/>
        <v>5106462.59</v>
      </c>
      <c r="H42" s="16">
        <f t="shared" si="10"/>
        <v>5106462.59</v>
      </c>
    </row>
    <row r="43" spans="1:8" ht="39" customHeight="1" x14ac:dyDescent="0.25">
      <c r="A43" s="13">
        <v>29</v>
      </c>
      <c r="B43" s="14" t="s">
        <v>56</v>
      </c>
      <c r="C43" s="15" t="s">
        <v>70</v>
      </c>
      <c r="D43" s="15">
        <v>120</v>
      </c>
      <c r="E43" s="15"/>
      <c r="F43" s="16">
        <f>F45</f>
        <v>5106462.59</v>
      </c>
      <c r="G43" s="16">
        <f>G45</f>
        <v>5106462.59</v>
      </c>
      <c r="H43" s="16">
        <f>H45</f>
        <v>5106462.59</v>
      </c>
    </row>
    <row r="44" spans="1:8" ht="30" x14ac:dyDescent="0.25">
      <c r="A44" s="13">
        <v>30</v>
      </c>
      <c r="B44" s="14" t="s">
        <v>32</v>
      </c>
      <c r="C44" s="15" t="s">
        <v>70</v>
      </c>
      <c r="D44" s="15" t="s">
        <v>44</v>
      </c>
      <c r="E44" s="15" t="s">
        <v>35</v>
      </c>
      <c r="F44" s="17">
        <f>F45</f>
        <v>5106462.59</v>
      </c>
      <c r="G44" s="17">
        <f t="shared" ref="G44:H44" si="11">G45</f>
        <v>5106462.59</v>
      </c>
      <c r="H44" s="17">
        <f t="shared" si="11"/>
        <v>5106462.59</v>
      </c>
    </row>
    <row r="45" spans="1:8" ht="165" x14ac:dyDescent="0.25">
      <c r="A45" s="13">
        <v>31</v>
      </c>
      <c r="B45" s="14" t="s">
        <v>42</v>
      </c>
      <c r="C45" s="15" t="s">
        <v>70</v>
      </c>
      <c r="D45" s="15" t="s">
        <v>44</v>
      </c>
      <c r="E45" s="15" t="s">
        <v>43</v>
      </c>
      <c r="F45" s="16">
        <v>5106462.59</v>
      </c>
      <c r="G45" s="16">
        <v>5106462.59</v>
      </c>
      <c r="H45" s="16">
        <v>5106462.59</v>
      </c>
    </row>
    <row r="46" spans="1:8" ht="90" x14ac:dyDescent="0.25">
      <c r="A46" s="13">
        <v>32</v>
      </c>
      <c r="B46" s="14" t="s">
        <v>81</v>
      </c>
      <c r="C46" s="15" t="s">
        <v>70</v>
      </c>
      <c r="D46" s="15">
        <v>200</v>
      </c>
      <c r="E46" s="15"/>
      <c r="F46" s="16">
        <f t="shared" ref="F46:H48" si="12">F47</f>
        <v>903724.98</v>
      </c>
      <c r="G46" s="16">
        <f t="shared" si="12"/>
        <v>330761.73</v>
      </c>
      <c r="H46" s="16">
        <f t="shared" si="12"/>
        <v>466935.91</v>
      </c>
    </row>
    <row r="47" spans="1:8" ht="105" x14ac:dyDescent="0.25">
      <c r="A47" s="13">
        <v>33</v>
      </c>
      <c r="B47" s="14" t="s">
        <v>7</v>
      </c>
      <c r="C47" s="15" t="s">
        <v>70</v>
      </c>
      <c r="D47" s="15">
        <v>240</v>
      </c>
      <c r="E47" s="15"/>
      <c r="F47" s="16">
        <f>F48</f>
        <v>903724.98</v>
      </c>
      <c r="G47" s="16">
        <f t="shared" si="12"/>
        <v>330761.73</v>
      </c>
      <c r="H47" s="16">
        <f t="shared" si="12"/>
        <v>466935.91</v>
      </c>
    </row>
    <row r="48" spans="1:8" ht="30" x14ac:dyDescent="0.25">
      <c r="A48" s="13">
        <v>34</v>
      </c>
      <c r="B48" s="14" t="s">
        <v>32</v>
      </c>
      <c r="C48" s="15" t="s">
        <v>70</v>
      </c>
      <c r="D48" s="15" t="s">
        <v>26</v>
      </c>
      <c r="E48" s="15" t="s">
        <v>35</v>
      </c>
      <c r="F48" s="16">
        <f>F49</f>
        <v>903724.98</v>
      </c>
      <c r="G48" s="16">
        <f t="shared" si="12"/>
        <v>330761.73</v>
      </c>
      <c r="H48" s="16">
        <f t="shared" si="12"/>
        <v>466935.91</v>
      </c>
    </row>
    <row r="49" spans="1:11" ht="165" x14ac:dyDescent="0.25">
      <c r="A49" s="13">
        <v>35</v>
      </c>
      <c r="B49" s="14" t="s">
        <v>42</v>
      </c>
      <c r="C49" s="15" t="s">
        <v>70</v>
      </c>
      <c r="D49" s="15" t="s">
        <v>26</v>
      </c>
      <c r="E49" s="15" t="s">
        <v>43</v>
      </c>
      <c r="F49" s="16">
        <v>903724.98</v>
      </c>
      <c r="G49" s="16">
        <v>330761.73</v>
      </c>
      <c r="H49" s="16">
        <v>466935.91</v>
      </c>
    </row>
    <row r="50" spans="1:11" ht="120" x14ac:dyDescent="0.25">
      <c r="A50" s="13">
        <v>36</v>
      </c>
      <c r="B50" s="14" t="s">
        <v>15</v>
      </c>
      <c r="C50" s="15" t="s">
        <v>71</v>
      </c>
      <c r="D50" s="15"/>
      <c r="E50" s="15"/>
      <c r="F50" s="16">
        <f>F51</f>
        <v>1085181</v>
      </c>
      <c r="G50" s="16">
        <f t="shared" ref="F50:H53" si="13">G51</f>
        <v>1085181</v>
      </c>
      <c r="H50" s="16">
        <f t="shared" si="13"/>
        <v>1085181</v>
      </c>
    </row>
    <row r="51" spans="1:11" ht="121.15" customHeight="1" x14ac:dyDescent="0.25">
      <c r="A51" s="13">
        <v>37</v>
      </c>
      <c r="B51" s="14" t="s">
        <v>55</v>
      </c>
      <c r="C51" s="15" t="s">
        <v>71</v>
      </c>
      <c r="D51" s="15">
        <v>100</v>
      </c>
      <c r="E51" s="15"/>
      <c r="F51" s="16">
        <f t="shared" si="13"/>
        <v>1085181</v>
      </c>
      <c r="G51" s="16">
        <f t="shared" si="13"/>
        <v>1085181</v>
      </c>
      <c r="H51" s="16">
        <f t="shared" si="13"/>
        <v>1085181</v>
      </c>
      <c r="J51" s="4"/>
      <c r="K51" s="2"/>
    </row>
    <row r="52" spans="1:11" ht="37.15" customHeight="1" x14ac:dyDescent="0.25">
      <c r="A52" s="13">
        <v>38</v>
      </c>
      <c r="B52" s="14" t="s">
        <v>56</v>
      </c>
      <c r="C52" s="15" t="s">
        <v>71</v>
      </c>
      <c r="D52" s="15">
        <v>120</v>
      </c>
      <c r="E52" s="15"/>
      <c r="F52" s="16">
        <f t="shared" si="13"/>
        <v>1085181</v>
      </c>
      <c r="G52" s="16">
        <f t="shared" si="13"/>
        <v>1085181</v>
      </c>
      <c r="H52" s="16">
        <f t="shared" si="13"/>
        <v>1085181</v>
      </c>
    </row>
    <row r="53" spans="1:11" ht="30" x14ac:dyDescent="0.25">
      <c r="A53" s="13">
        <v>39</v>
      </c>
      <c r="B53" s="14" t="s">
        <v>32</v>
      </c>
      <c r="C53" s="15" t="s">
        <v>71</v>
      </c>
      <c r="D53" s="15" t="s">
        <v>44</v>
      </c>
      <c r="E53" s="15" t="s">
        <v>35</v>
      </c>
      <c r="F53" s="16">
        <f t="shared" si="13"/>
        <v>1085181</v>
      </c>
      <c r="G53" s="16">
        <f t="shared" si="13"/>
        <v>1085181</v>
      </c>
      <c r="H53" s="16">
        <f t="shared" si="13"/>
        <v>1085181</v>
      </c>
    </row>
    <row r="54" spans="1:11" ht="90" x14ac:dyDescent="0.25">
      <c r="A54" s="13">
        <v>40</v>
      </c>
      <c r="B54" s="14" t="s">
        <v>46</v>
      </c>
      <c r="C54" s="15" t="s">
        <v>71</v>
      </c>
      <c r="D54" s="15" t="s">
        <v>44</v>
      </c>
      <c r="E54" s="15" t="s">
        <v>45</v>
      </c>
      <c r="F54" s="16">
        <v>1085181</v>
      </c>
      <c r="G54" s="16">
        <v>1085181</v>
      </c>
      <c r="H54" s="16">
        <v>1085181</v>
      </c>
    </row>
    <row r="55" spans="1:11" ht="90" x14ac:dyDescent="0.25">
      <c r="A55" s="13">
        <v>41</v>
      </c>
      <c r="B55" s="14" t="s">
        <v>16</v>
      </c>
      <c r="C55" s="15" t="s">
        <v>72</v>
      </c>
      <c r="D55" s="15"/>
      <c r="E55" s="15"/>
      <c r="F55" s="16">
        <f t="shared" ref="F55:H58" si="14">F56</f>
        <v>20000</v>
      </c>
      <c r="G55" s="16">
        <f t="shared" si="14"/>
        <v>20000</v>
      </c>
      <c r="H55" s="16">
        <f t="shared" si="14"/>
        <v>20000</v>
      </c>
    </row>
    <row r="56" spans="1:11" ht="16.5" customHeight="1" x14ac:dyDescent="0.25">
      <c r="A56" s="13">
        <v>42</v>
      </c>
      <c r="B56" s="14" t="s">
        <v>8</v>
      </c>
      <c r="C56" s="15" t="s">
        <v>72</v>
      </c>
      <c r="D56" s="15" t="s">
        <v>36</v>
      </c>
      <c r="E56" s="15"/>
      <c r="F56" s="16">
        <f t="shared" si="14"/>
        <v>20000</v>
      </c>
      <c r="G56" s="16">
        <f t="shared" si="14"/>
        <v>20000</v>
      </c>
      <c r="H56" s="16">
        <f t="shared" si="14"/>
        <v>20000</v>
      </c>
    </row>
    <row r="57" spans="1:11" ht="90" x14ac:dyDescent="0.25">
      <c r="A57" s="13">
        <v>43</v>
      </c>
      <c r="B57" s="14" t="s">
        <v>16</v>
      </c>
      <c r="C57" s="15" t="s">
        <v>72</v>
      </c>
      <c r="D57" s="15" t="s">
        <v>57</v>
      </c>
      <c r="E57" s="15"/>
      <c r="F57" s="16">
        <f t="shared" si="14"/>
        <v>20000</v>
      </c>
      <c r="G57" s="16">
        <f t="shared" si="14"/>
        <v>20000</v>
      </c>
      <c r="H57" s="16">
        <f t="shared" si="14"/>
        <v>20000</v>
      </c>
    </row>
    <row r="58" spans="1:11" ht="30" x14ac:dyDescent="0.25">
      <c r="A58" s="13">
        <v>44</v>
      </c>
      <c r="B58" s="14" t="s">
        <v>32</v>
      </c>
      <c r="C58" s="15" t="s">
        <v>72</v>
      </c>
      <c r="D58" s="15" t="s">
        <v>57</v>
      </c>
      <c r="E58" s="15" t="s">
        <v>35</v>
      </c>
      <c r="F58" s="16">
        <f t="shared" si="14"/>
        <v>20000</v>
      </c>
      <c r="G58" s="16">
        <f t="shared" si="14"/>
        <v>20000</v>
      </c>
      <c r="H58" s="16">
        <f t="shared" si="14"/>
        <v>20000</v>
      </c>
    </row>
    <row r="59" spans="1:11" ht="30" x14ac:dyDescent="0.25">
      <c r="A59" s="13">
        <v>45</v>
      </c>
      <c r="B59" s="14" t="s">
        <v>60</v>
      </c>
      <c r="C59" s="15" t="s">
        <v>72</v>
      </c>
      <c r="D59" s="15" t="s">
        <v>57</v>
      </c>
      <c r="E59" s="15" t="s">
        <v>47</v>
      </c>
      <c r="F59" s="16">
        <v>20000</v>
      </c>
      <c r="G59" s="16">
        <v>20000</v>
      </c>
      <c r="H59" s="16">
        <v>20000</v>
      </c>
    </row>
    <row r="60" spans="1:11" ht="62.45" customHeight="1" x14ac:dyDescent="0.25">
      <c r="A60" s="13">
        <v>46</v>
      </c>
      <c r="B60" s="14" t="s">
        <v>88</v>
      </c>
      <c r="C60" s="15" t="s">
        <v>85</v>
      </c>
      <c r="D60" s="15"/>
      <c r="E60" s="15"/>
      <c r="F60" s="16">
        <f>F61</f>
        <v>28915.200000000001</v>
      </c>
      <c r="G60" s="16">
        <f t="shared" ref="G60:H60" si="15">G61</f>
        <v>30182.400000000001</v>
      </c>
      <c r="H60" s="16">
        <f t="shared" si="15"/>
        <v>30182.400000000001</v>
      </c>
    </row>
    <row r="61" spans="1:11" ht="90" x14ac:dyDescent="0.25">
      <c r="A61" s="13">
        <v>47</v>
      </c>
      <c r="B61" s="14" t="s">
        <v>81</v>
      </c>
      <c r="C61" s="15" t="s">
        <v>85</v>
      </c>
      <c r="D61" s="15" t="s">
        <v>25</v>
      </c>
      <c r="E61" s="15"/>
      <c r="F61" s="16">
        <f>F62</f>
        <v>28915.200000000001</v>
      </c>
      <c r="G61" s="16">
        <f t="shared" ref="G61:H61" si="16">G62</f>
        <v>30182.400000000001</v>
      </c>
      <c r="H61" s="16">
        <f t="shared" si="16"/>
        <v>30182.400000000001</v>
      </c>
    </row>
    <row r="62" spans="1:11" ht="105" x14ac:dyDescent="0.25">
      <c r="A62" s="13">
        <v>48</v>
      </c>
      <c r="B62" s="14" t="s">
        <v>7</v>
      </c>
      <c r="C62" s="15" t="s">
        <v>85</v>
      </c>
      <c r="D62" s="15" t="s">
        <v>26</v>
      </c>
      <c r="E62" s="15"/>
      <c r="F62" s="16">
        <f>F63</f>
        <v>28915.200000000001</v>
      </c>
      <c r="G62" s="16">
        <f t="shared" ref="G62:H62" si="17">G63</f>
        <v>30182.400000000001</v>
      </c>
      <c r="H62" s="16">
        <f t="shared" si="17"/>
        <v>30182.400000000001</v>
      </c>
    </row>
    <row r="63" spans="1:11" ht="45" x14ac:dyDescent="0.25">
      <c r="A63" s="13">
        <v>49</v>
      </c>
      <c r="B63" s="14" t="s">
        <v>21</v>
      </c>
      <c r="C63" s="15" t="s">
        <v>85</v>
      </c>
      <c r="D63" s="15" t="s">
        <v>26</v>
      </c>
      <c r="E63" s="15" t="s">
        <v>24</v>
      </c>
      <c r="F63" s="16">
        <f>F64</f>
        <v>28915.200000000001</v>
      </c>
      <c r="G63" s="16">
        <f t="shared" ref="G63:H63" si="18">G64</f>
        <v>30182.400000000001</v>
      </c>
      <c r="H63" s="16">
        <f t="shared" si="18"/>
        <v>30182.400000000001</v>
      </c>
    </row>
    <row r="64" spans="1:11" ht="30" x14ac:dyDescent="0.25">
      <c r="A64" s="13">
        <v>50</v>
      </c>
      <c r="B64" s="14" t="s">
        <v>87</v>
      </c>
      <c r="C64" s="15" t="s">
        <v>85</v>
      </c>
      <c r="D64" s="15" t="s">
        <v>26</v>
      </c>
      <c r="E64" s="15" t="s">
        <v>86</v>
      </c>
      <c r="F64" s="16">
        <v>28915.200000000001</v>
      </c>
      <c r="G64" s="16">
        <v>30182.400000000001</v>
      </c>
      <c r="H64" s="16">
        <v>30182.400000000001</v>
      </c>
    </row>
    <row r="65" spans="1:8" ht="90" x14ac:dyDescent="0.25">
      <c r="A65" s="13">
        <v>51</v>
      </c>
      <c r="B65" s="14" t="s">
        <v>99</v>
      </c>
      <c r="C65" s="15" t="s">
        <v>98</v>
      </c>
      <c r="D65" s="15"/>
      <c r="E65" s="15"/>
      <c r="F65" s="16">
        <f>F66+F70+F79</f>
        <v>184727.23</v>
      </c>
      <c r="G65" s="16">
        <f>G66+G70+G79</f>
        <v>145989</v>
      </c>
      <c r="H65" s="16">
        <f>H66+H70+H79</f>
        <v>153947</v>
      </c>
    </row>
    <row r="66" spans="1:8" ht="90" x14ac:dyDescent="0.25">
      <c r="A66" s="13">
        <v>52</v>
      </c>
      <c r="B66" s="14" t="s">
        <v>81</v>
      </c>
      <c r="C66" s="15" t="s">
        <v>98</v>
      </c>
      <c r="D66" s="15" t="s">
        <v>25</v>
      </c>
      <c r="E66" s="15"/>
      <c r="F66" s="16">
        <f>F67</f>
        <v>137150</v>
      </c>
      <c r="G66" s="16">
        <f t="shared" ref="G66:H66" si="19">G67</f>
        <v>144693</v>
      </c>
      <c r="H66" s="16">
        <f t="shared" si="19"/>
        <v>152651</v>
      </c>
    </row>
    <row r="67" spans="1:8" ht="105" x14ac:dyDescent="0.25">
      <c r="A67" s="13">
        <v>53</v>
      </c>
      <c r="B67" s="14" t="s">
        <v>7</v>
      </c>
      <c r="C67" s="15" t="s">
        <v>98</v>
      </c>
      <c r="D67" s="15" t="s">
        <v>26</v>
      </c>
      <c r="E67" s="15"/>
      <c r="F67" s="16">
        <f>F68</f>
        <v>137150</v>
      </c>
      <c r="G67" s="16">
        <f t="shared" ref="G67:H67" si="20">G68</f>
        <v>144693</v>
      </c>
      <c r="H67" s="16">
        <f t="shared" si="20"/>
        <v>152651</v>
      </c>
    </row>
    <row r="68" spans="1:8" ht="30" x14ac:dyDescent="0.25">
      <c r="A68" s="13">
        <v>54</v>
      </c>
      <c r="B68" s="14" t="s">
        <v>32</v>
      </c>
      <c r="C68" s="15" t="s">
        <v>98</v>
      </c>
      <c r="D68" s="15" t="s">
        <v>26</v>
      </c>
      <c r="E68" s="15" t="s">
        <v>35</v>
      </c>
      <c r="F68" s="16">
        <f>F69</f>
        <v>137150</v>
      </c>
      <c r="G68" s="16">
        <f t="shared" ref="G68:H68" si="21">G69</f>
        <v>144693</v>
      </c>
      <c r="H68" s="16">
        <f t="shared" si="21"/>
        <v>152651</v>
      </c>
    </row>
    <row r="69" spans="1:8" ht="45" x14ac:dyDescent="0.25">
      <c r="A69" s="13">
        <v>55</v>
      </c>
      <c r="B69" s="14" t="s">
        <v>33</v>
      </c>
      <c r="C69" s="15" t="s">
        <v>98</v>
      </c>
      <c r="D69" s="15" t="s">
        <v>26</v>
      </c>
      <c r="E69" s="15" t="s">
        <v>34</v>
      </c>
      <c r="F69" s="16">
        <v>137150</v>
      </c>
      <c r="G69" s="16">
        <v>144693</v>
      </c>
      <c r="H69" s="16">
        <v>152651</v>
      </c>
    </row>
    <row r="70" spans="1:8" ht="30" x14ac:dyDescent="0.25">
      <c r="A70" s="13">
        <v>56</v>
      </c>
      <c r="B70" s="18" t="s">
        <v>11</v>
      </c>
      <c r="C70" s="15" t="s">
        <v>98</v>
      </c>
      <c r="D70" s="15" t="s">
        <v>82</v>
      </c>
      <c r="E70" s="15"/>
      <c r="F70" s="16">
        <f>F71</f>
        <v>46281.23</v>
      </c>
      <c r="G70" s="16">
        <f t="shared" ref="G70:H70" si="22">G71</f>
        <v>0</v>
      </c>
      <c r="H70" s="16">
        <f t="shared" si="22"/>
        <v>0</v>
      </c>
    </row>
    <row r="71" spans="1:8" ht="45" x14ac:dyDescent="0.25">
      <c r="A71" s="13">
        <v>57</v>
      </c>
      <c r="B71" s="18" t="s">
        <v>80</v>
      </c>
      <c r="C71" s="15" t="s">
        <v>98</v>
      </c>
      <c r="D71" s="15" t="s">
        <v>79</v>
      </c>
      <c r="E71" s="15"/>
      <c r="F71" s="16">
        <f>F72+F74+F76</f>
        <v>46281.23</v>
      </c>
      <c r="G71" s="16">
        <f t="shared" ref="G71:H71" si="23">G72+G74+G76</f>
        <v>0</v>
      </c>
      <c r="H71" s="16">
        <f t="shared" si="23"/>
        <v>0</v>
      </c>
    </row>
    <row r="72" spans="1:8" ht="30" x14ac:dyDescent="0.25">
      <c r="A72" s="13">
        <v>58</v>
      </c>
      <c r="B72" s="14" t="s">
        <v>32</v>
      </c>
      <c r="C72" s="15" t="s">
        <v>98</v>
      </c>
      <c r="D72" s="15" t="s">
        <v>79</v>
      </c>
      <c r="E72" s="15" t="s">
        <v>35</v>
      </c>
      <c r="F72" s="16">
        <f>F73</f>
        <v>45092</v>
      </c>
      <c r="G72" s="16">
        <f t="shared" ref="G72:H72" si="24">G73</f>
        <v>0</v>
      </c>
      <c r="H72" s="16">
        <f t="shared" si="24"/>
        <v>0</v>
      </c>
    </row>
    <row r="73" spans="1:8" ht="45" x14ac:dyDescent="0.25">
      <c r="A73" s="13">
        <v>59</v>
      </c>
      <c r="B73" s="14" t="s">
        <v>33</v>
      </c>
      <c r="C73" s="15" t="s">
        <v>98</v>
      </c>
      <c r="D73" s="15" t="s">
        <v>79</v>
      </c>
      <c r="E73" s="15" t="s">
        <v>34</v>
      </c>
      <c r="F73" s="16">
        <v>45092</v>
      </c>
      <c r="G73" s="16">
        <v>0</v>
      </c>
      <c r="H73" s="16">
        <v>0</v>
      </c>
    </row>
    <row r="74" spans="1:8" ht="30" x14ac:dyDescent="0.25">
      <c r="A74" s="13">
        <v>60</v>
      </c>
      <c r="B74" s="14" t="s">
        <v>29</v>
      </c>
      <c r="C74" s="15" t="s">
        <v>98</v>
      </c>
      <c r="D74" s="15" t="s">
        <v>79</v>
      </c>
      <c r="E74" s="15" t="s">
        <v>30</v>
      </c>
      <c r="F74" s="16">
        <f>F75</f>
        <v>396.41</v>
      </c>
      <c r="G74" s="16">
        <f t="shared" ref="G74:H74" si="25">G75</f>
        <v>0</v>
      </c>
      <c r="H74" s="16">
        <f t="shared" si="25"/>
        <v>0</v>
      </c>
    </row>
    <row r="75" spans="1:8" ht="30" x14ac:dyDescent="0.25">
      <c r="A75" s="13">
        <v>61</v>
      </c>
      <c r="B75" s="14" t="s">
        <v>59</v>
      </c>
      <c r="C75" s="15" t="s">
        <v>98</v>
      </c>
      <c r="D75" s="15" t="s">
        <v>79</v>
      </c>
      <c r="E75" s="15" t="s">
        <v>31</v>
      </c>
      <c r="F75" s="16">
        <v>396.41</v>
      </c>
      <c r="G75" s="16">
        <v>0</v>
      </c>
      <c r="H75" s="16">
        <v>0</v>
      </c>
    </row>
    <row r="76" spans="1:8" ht="45" x14ac:dyDescent="0.25">
      <c r="A76" s="13">
        <v>62</v>
      </c>
      <c r="B76" s="14" t="s">
        <v>21</v>
      </c>
      <c r="C76" s="15" t="s">
        <v>98</v>
      </c>
      <c r="D76" s="15" t="s">
        <v>79</v>
      </c>
      <c r="E76" s="15" t="s">
        <v>24</v>
      </c>
      <c r="F76" s="16">
        <f>F77+F78</f>
        <v>792.82</v>
      </c>
      <c r="G76" s="16">
        <f t="shared" ref="G76:H76" si="26">G77+G78</f>
        <v>0</v>
      </c>
      <c r="H76" s="16">
        <f t="shared" si="26"/>
        <v>0</v>
      </c>
    </row>
    <row r="77" spans="1:8" ht="30" x14ac:dyDescent="0.25">
      <c r="A77" s="13">
        <v>63</v>
      </c>
      <c r="B77" s="14" t="s">
        <v>87</v>
      </c>
      <c r="C77" s="15" t="s">
        <v>98</v>
      </c>
      <c r="D77" s="15" t="s">
        <v>79</v>
      </c>
      <c r="E77" s="15" t="s">
        <v>86</v>
      </c>
      <c r="F77" s="16">
        <v>396.41</v>
      </c>
      <c r="G77" s="16">
        <v>0</v>
      </c>
      <c r="H77" s="16">
        <v>0</v>
      </c>
    </row>
    <row r="78" spans="1:8" ht="30" x14ac:dyDescent="0.25">
      <c r="A78" s="13">
        <v>64</v>
      </c>
      <c r="B78" s="14" t="s">
        <v>22</v>
      </c>
      <c r="C78" s="15" t="s">
        <v>98</v>
      </c>
      <c r="D78" s="15" t="s">
        <v>79</v>
      </c>
      <c r="E78" s="15" t="s">
        <v>23</v>
      </c>
      <c r="F78" s="16">
        <v>396.41</v>
      </c>
      <c r="G78" s="16">
        <v>0</v>
      </c>
      <c r="H78" s="16">
        <v>0</v>
      </c>
    </row>
    <row r="79" spans="1:8" ht="15.75" customHeight="1" x14ac:dyDescent="0.25">
      <c r="A79" s="13">
        <v>65</v>
      </c>
      <c r="B79" s="18" t="s">
        <v>8</v>
      </c>
      <c r="C79" s="15" t="s">
        <v>98</v>
      </c>
      <c r="D79" s="15" t="s">
        <v>36</v>
      </c>
      <c r="E79" s="15"/>
      <c r="F79" s="16">
        <f>F80</f>
        <v>1296</v>
      </c>
      <c r="G79" s="16">
        <f t="shared" ref="G79:H79" si="27">G80</f>
        <v>1296</v>
      </c>
      <c r="H79" s="16">
        <f t="shared" si="27"/>
        <v>1296</v>
      </c>
    </row>
    <row r="80" spans="1:8" ht="45" x14ac:dyDescent="0.25">
      <c r="A80" s="13">
        <v>66</v>
      </c>
      <c r="B80" s="18" t="s">
        <v>9</v>
      </c>
      <c r="C80" s="15" t="s">
        <v>98</v>
      </c>
      <c r="D80" s="15" t="s">
        <v>37</v>
      </c>
      <c r="E80" s="15"/>
      <c r="F80" s="16">
        <f>F81</f>
        <v>1296</v>
      </c>
      <c r="G80" s="16">
        <f t="shared" ref="G80:H80" si="28">G81</f>
        <v>1296</v>
      </c>
      <c r="H80" s="16">
        <f t="shared" si="28"/>
        <v>1296</v>
      </c>
    </row>
    <row r="81" spans="1:8" ht="30" x14ac:dyDescent="0.25">
      <c r="A81" s="13">
        <v>67</v>
      </c>
      <c r="B81" s="14" t="s">
        <v>32</v>
      </c>
      <c r="C81" s="15" t="s">
        <v>98</v>
      </c>
      <c r="D81" s="15" t="s">
        <v>37</v>
      </c>
      <c r="E81" s="15" t="s">
        <v>35</v>
      </c>
      <c r="F81" s="16">
        <f>F82</f>
        <v>1296</v>
      </c>
      <c r="G81" s="16">
        <f t="shared" ref="G81:H81" si="29">G82</f>
        <v>1296</v>
      </c>
      <c r="H81" s="16">
        <f t="shared" si="29"/>
        <v>1296</v>
      </c>
    </row>
    <row r="82" spans="1:8" ht="45" x14ac:dyDescent="0.25">
      <c r="A82" s="13">
        <v>68</v>
      </c>
      <c r="B82" s="14" t="s">
        <v>33</v>
      </c>
      <c r="C82" s="15" t="s">
        <v>98</v>
      </c>
      <c r="D82" s="15" t="s">
        <v>37</v>
      </c>
      <c r="E82" s="15" t="s">
        <v>34</v>
      </c>
      <c r="F82" s="16">
        <v>1296</v>
      </c>
      <c r="G82" s="16">
        <v>1296</v>
      </c>
      <c r="H82" s="16">
        <v>1296</v>
      </c>
    </row>
    <row r="83" spans="1:8" ht="74.25" customHeight="1" x14ac:dyDescent="0.25">
      <c r="A83" s="13">
        <v>69</v>
      </c>
      <c r="B83" s="14" t="s">
        <v>91</v>
      </c>
      <c r="C83" s="19">
        <v>9330008390</v>
      </c>
      <c r="D83" s="19"/>
      <c r="E83" s="20"/>
      <c r="F83" s="21">
        <f>F84</f>
        <v>36000</v>
      </c>
      <c r="G83" s="21">
        <f t="shared" ref="G83:H83" si="30">G84</f>
        <v>36000</v>
      </c>
      <c r="H83" s="21">
        <f t="shared" si="30"/>
        <v>36000</v>
      </c>
    </row>
    <row r="84" spans="1:8" ht="45" x14ac:dyDescent="0.25">
      <c r="A84" s="13">
        <v>70</v>
      </c>
      <c r="B84" s="14" t="s">
        <v>92</v>
      </c>
      <c r="C84" s="22">
        <v>9330008390</v>
      </c>
      <c r="D84" s="19">
        <v>300</v>
      </c>
      <c r="E84" s="20"/>
      <c r="F84" s="21">
        <f>F85</f>
        <v>36000</v>
      </c>
      <c r="G84" s="21">
        <f t="shared" ref="G84:H84" si="31">G85</f>
        <v>36000</v>
      </c>
      <c r="H84" s="21">
        <f t="shared" si="31"/>
        <v>36000</v>
      </c>
    </row>
    <row r="85" spans="1:8" ht="26.45" customHeight="1" x14ac:dyDescent="0.25">
      <c r="A85" s="13">
        <v>71</v>
      </c>
      <c r="B85" s="14" t="s">
        <v>93</v>
      </c>
      <c r="C85" s="22">
        <v>9330008390</v>
      </c>
      <c r="D85" s="19">
        <v>310</v>
      </c>
      <c r="E85" s="20"/>
      <c r="F85" s="21">
        <f>F86</f>
        <v>36000</v>
      </c>
      <c r="G85" s="21">
        <f t="shared" ref="G85:H85" si="32">G86</f>
        <v>36000</v>
      </c>
      <c r="H85" s="21">
        <f t="shared" si="32"/>
        <v>36000</v>
      </c>
    </row>
    <row r="86" spans="1:8" ht="30" x14ac:dyDescent="0.25">
      <c r="A86" s="13">
        <v>72</v>
      </c>
      <c r="B86" s="14" t="s">
        <v>89</v>
      </c>
      <c r="C86" s="22">
        <v>9330008390</v>
      </c>
      <c r="D86" s="19">
        <v>310</v>
      </c>
      <c r="E86" s="20" t="s">
        <v>94</v>
      </c>
      <c r="F86" s="21">
        <f>F87</f>
        <v>36000</v>
      </c>
      <c r="G86" s="21">
        <f t="shared" ref="G86:H86" si="33">G87</f>
        <v>36000</v>
      </c>
      <c r="H86" s="21">
        <f t="shared" si="33"/>
        <v>36000</v>
      </c>
    </row>
    <row r="87" spans="1:8" ht="30" x14ac:dyDescent="0.25">
      <c r="A87" s="13">
        <v>73</v>
      </c>
      <c r="B87" s="23" t="s">
        <v>90</v>
      </c>
      <c r="C87" s="19">
        <v>9330008390</v>
      </c>
      <c r="D87" s="19">
        <v>310</v>
      </c>
      <c r="E87" s="20" t="s">
        <v>95</v>
      </c>
      <c r="F87" s="21">
        <v>36000</v>
      </c>
      <c r="G87" s="21">
        <v>36000</v>
      </c>
      <c r="H87" s="21">
        <v>36000</v>
      </c>
    </row>
    <row r="88" spans="1:8" ht="330" x14ac:dyDescent="0.25">
      <c r="A88" s="13">
        <v>74</v>
      </c>
      <c r="B88" s="14" t="s">
        <v>100</v>
      </c>
      <c r="C88" s="19">
        <v>9330008410</v>
      </c>
      <c r="D88" s="19"/>
      <c r="E88" s="20"/>
      <c r="F88" s="21">
        <f>F89</f>
        <v>12146193</v>
      </c>
      <c r="G88" s="21">
        <f t="shared" ref="G88:H88" si="34">G89</f>
        <v>12088193</v>
      </c>
      <c r="H88" s="21">
        <f t="shared" si="34"/>
        <v>12088193</v>
      </c>
    </row>
    <row r="89" spans="1:8" ht="30" x14ac:dyDescent="0.25">
      <c r="A89" s="13">
        <v>75</v>
      </c>
      <c r="B89" s="18" t="s">
        <v>11</v>
      </c>
      <c r="C89" s="19">
        <v>9330008410</v>
      </c>
      <c r="D89" s="19">
        <v>500</v>
      </c>
      <c r="E89" s="20"/>
      <c r="F89" s="21">
        <f>F90</f>
        <v>12146193</v>
      </c>
      <c r="G89" s="21">
        <f t="shared" ref="G89:H89" si="35">G90</f>
        <v>12088193</v>
      </c>
      <c r="H89" s="21">
        <f t="shared" si="35"/>
        <v>12088193</v>
      </c>
    </row>
    <row r="90" spans="1:8" ht="45" x14ac:dyDescent="0.25">
      <c r="A90" s="13">
        <v>76</v>
      </c>
      <c r="B90" s="18" t="s">
        <v>80</v>
      </c>
      <c r="C90" s="19">
        <v>9330008410</v>
      </c>
      <c r="D90" s="19">
        <v>540</v>
      </c>
      <c r="E90" s="20"/>
      <c r="F90" s="21">
        <f>F91</f>
        <v>12146193</v>
      </c>
      <c r="G90" s="21">
        <f t="shared" ref="G90:H90" si="36">G91</f>
        <v>12088193</v>
      </c>
      <c r="H90" s="21">
        <f t="shared" si="36"/>
        <v>12088193</v>
      </c>
    </row>
    <row r="91" spans="1:8" ht="30" x14ac:dyDescent="0.25">
      <c r="A91" s="13">
        <v>77</v>
      </c>
      <c r="B91" s="14" t="s">
        <v>38</v>
      </c>
      <c r="C91" s="19">
        <v>9330008410</v>
      </c>
      <c r="D91" s="19">
        <v>540</v>
      </c>
      <c r="E91" s="20" t="s">
        <v>40</v>
      </c>
      <c r="F91" s="21">
        <f>F92+F93</f>
        <v>12146193</v>
      </c>
      <c r="G91" s="21">
        <f t="shared" ref="G91:H91" si="37">G92+G93</f>
        <v>12088193</v>
      </c>
      <c r="H91" s="21">
        <f t="shared" si="37"/>
        <v>12088193</v>
      </c>
    </row>
    <row r="92" spans="1:8" x14ac:dyDescent="0.25">
      <c r="A92" s="13">
        <v>78</v>
      </c>
      <c r="B92" s="14" t="s">
        <v>39</v>
      </c>
      <c r="C92" s="19">
        <v>9330008410</v>
      </c>
      <c r="D92" s="19">
        <v>540</v>
      </c>
      <c r="E92" s="20" t="s">
        <v>41</v>
      </c>
      <c r="F92" s="21">
        <v>7334982</v>
      </c>
      <c r="G92" s="21">
        <v>7314982</v>
      </c>
      <c r="H92" s="21">
        <v>7314982</v>
      </c>
    </row>
    <row r="93" spans="1:8" ht="45" x14ac:dyDescent="0.25">
      <c r="A93" s="13">
        <v>79</v>
      </c>
      <c r="B93" s="14" t="s">
        <v>84</v>
      </c>
      <c r="C93" s="19">
        <v>9330008410</v>
      </c>
      <c r="D93" s="19">
        <v>540</v>
      </c>
      <c r="E93" s="20" t="s">
        <v>83</v>
      </c>
      <c r="F93" s="21">
        <v>4811211</v>
      </c>
      <c r="G93" s="21">
        <v>4773211</v>
      </c>
      <c r="H93" s="21">
        <v>4773211</v>
      </c>
    </row>
    <row r="94" spans="1:8" ht="233.25" customHeight="1" x14ac:dyDescent="0.25">
      <c r="A94" s="13">
        <v>80</v>
      </c>
      <c r="B94" s="14" t="s">
        <v>101</v>
      </c>
      <c r="C94" s="19">
        <v>9330008420</v>
      </c>
      <c r="D94" s="19"/>
      <c r="E94" s="20"/>
      <c r="F94" s="21">
        <f>F95</f>
        <v>406037</v>
      </c>
      <c r="G94" s="21">
        <f t="shared" ref="G94:H94" si="38">G95</f>
        <v>406037</v>
      </c>
      <c r="H94" s="21">
        <f t="shared" si="38"/>
        <v>406037</v>
      </c>
    </row>
    <row r="95" spans="1:8" ht="30" x14ac:dyDescent="0.25">
      <c r="A95" s="13">
        <v>81</v>
      </c>
      <c r="B95" s="18" t="s">
        <v>11</v>
      </c>
      <c r="C95" s="19">
        <v>9330008420</v>
      </c>
      <c r="D95" s="19">
        <v>500</v>
      </c>
      <c r="E95" s="20"/>
      <c r="F95" s="21">
        <f>F96</f>
        <v>406037</v>
      </c>
      <c r="G95" s="21">
        <f t="shared" ref="G95:H95" si="39">G96</f>
        <v>406037</v>
      </c>
      <c r="H95" s="21">
        <f t="shared" si="39"/>
        <v>406037</v>
      </c>
    </row>
    <row r="96" spans="1:8" ht="45" x14ac:dyDescent="0.25">
      <c r="A96" s="13">
        <v>82</v>
      </c>
      <c r="B96" s="18" t="s">
        <v>80</v>
      </c>
      <c r="C96" s="19">
        <v>9330008420</v>
      </c>
      <c r="D96" s="19">
        <v>540</v>
      </c>
      <c r="E96" s="20"/>
      <c r="F96" s="21">
        <f>F97</f>
        <v>406037</v>
      </c>
      <c r="G96" s="21">
        <f t="shared" ref="G96:H96" si="40">G97</f>
        <v>406037</v>
      </c>
      <c r="H96" s="21">
        <f t="shared" si="40"/>
        <v>406037</v>
      </c>
    </row>
    <row r="97" spans="1:8" ht="30" x14ac:dyDescent="0.25">
      <c r="A97" s="13">
        <v>83</v>
      </c>
      <c r="B97" s="14" t="s">
        <v>38</v>
      </c>
      <c r="C97" s="19">
        <v>9330008420</v>
      </c>
      <c r="D97" s="19">
        <v>540</v>
      </c>
      <c r="E97" s="20" t="s">
        <v>40</v>
      </c>
      <c r="F97" s="21">
        <f>F98</f>
        <v>406037</v>
      </c>
      <c r="G97" s="21">
        <f t="shared" ref="G97:H97" si="41">G98</f>
        <v>406037</v>
      </c>
      <c r="H97" s="21">
        <f t="shared" si="41"/>
        <v>406037</v>
      </c>
    </row>
    <row r="98" spans="1:8" x14ac:dyDescent="0.25">
      <c r="A98" s="13">
        <v>84</v>
      </c>
      <c r="B98" s="14" t="s">
        <v>39</v>
      </c>
      <c r="C98" s="19">
        <v>9330008420</v>
      </c>
      <c r="D98" s="19">
        <v>540</v>
      </c>
      <c r="E98" s="20" t="s">
        <v>41</v>
      </c>
      <c r="F98" s="21">
        <v>406037</v>
      </c>
      <c r="G98" s="21">
        <v>406037</v>
      </c>
      <c r="H98" s="21">
        <v>406037</v>
      </c>
    </row>
    <row r="99" spans="1:8" ht="87" customHeight="1" x14ac:dyDescent="0.25">
      <c r="A99" s="13">
        <v>85</v>
      </c>
      <c r="B99" s="14" t="s">
        <v>17</v>
      </c>
      <c r="C99" s="15" t="s">
        <v>73</v>
      </c>
      <c r="D99" s="15"/>
      <c r="E99" s="15"/>
      <c r="F99" s="16">
        <f>F100+F104</f>
        <v>216958</v>
      </c>
      <c r="G99" s="16">
        <f>G100+G104</f>
        <v>241200</v>
      </c>
      <c r="H99" s="16">
        <f>H100+H104</f>
        <v>265858</v>
      </c>
    </row>
    <row r="100" spans="1:8" ht="120" customHeight="1" x14ac:dyDescent="0.25">
      <c r="A100" s="13">
        <v>86</v>
      </c>
      <c r="B100" s="14" t="s">
        <v>55</v>
      </c>
      <c r="C100" s="15" t="s">
        <v>73</v>
      </c>
      <c r="D100" s="15">
        <v>100</v>
      </c>
      <c r="E100" s="15"/>
      <c r="F100" s="16">
        <f t="shared" ref="F100:H102" si="42">F101</f>
        <v>215158</v>
      </c>
      <c r="G100" s="16">
        <f t="shared" si="42"/>
        <v>239400</v>
      </c>
      <c r="H100" s="16">
        <f t="shared" si="42"/>
        <v>264058</v>
      </c>
    </row>
    <row r="101" spans="1:8" ht="37.5" customHeight="1" x14ac:dyDescent="0.25">
      <c r="A101" s="13">
        <v>87</v>
      </c>
      <c r="B101" s="14" t="s">
        <v>56</v>
      </c>
      <c r="C101" s="15" t="s">
        <v>73</v>
      </c>
      <c r="D101" s="15">
        <v>120</v>
      </c>
      <c r="E101" s="15"/>
      <c r="F101" s="16">
        <f t="shared" si="42"/>
        <v>215158</v>
      </c>
      <c r="G101" s="16">
        <f t="shared" si="42"/>
        <v>239400</v>
      </c>
      <c r="H101" s="16">
        <f t="shared" si="42"/>
        <v>264058</v>
      </c>
    </row>
    <row r="102" spans="1:8" ht="30" x14ac:dyDescent="0.25">
      <c r="A102" s="13">
        <v>88</v>
      </c>
      <c r="B102" s="14" t="s">
        <v>50</v>
      </c>
      <c r="C102" s="15" t="s">
        <v>73</v>
      </c>
      <c r="D102" s="15" t="s">
        <v>44</v>
      </c>
      <c r="E102" s="15" t="s">
        <v>48</v>
      </c>
      <c r="F102" s="16">
        <f t="shared" si="42"/>
        <v>215158</v>
      </c>
      <c r="G102" s="16">
        <f t="shared" si="42"/>
        <v>239400</v>
      </c>
      <c r="H102" s="16">
        <f t="shared" si="42"/>
        <v>264058</v>
      </c>
    </row>
    <row r="103" spans="1:8" ht="24.6" customHeight="1" x14ac:dyDescent="0.25">
      <c r="A103" s="13">
        <v>89</v>
      </c>
      <c r="B103" s="14" t="s">
        <v>51</v>
      </c>
      <c r="C103" s="15" t="s">
        <v>73</v>
      </c>
      <c r="D103" s="15" t="s">
        <v>44</v>
      </c>
      <c r="E103" s="15" t="s">
        <v>49</v>
      </c>
      <c r="F103" s="16">
        <v>215158</v>
      </c>
      <c r="G103" s="16">
        <v>239400</v>
      </c>
      <c r="H103" s="16">
        <v>264058</v>
      </c>
    </row>
    <row r="104" spans="1:8" ht="90" x14ac:dyDescent="0.25">
      <c r="A104" s="13">
        <v>90</v>
      </c>
      <c r="B104" s="14" t="s">
        <v>76</v>
      </c>
      <c r="C104" s="15" t="s">
        <v>73</v>
      </c>
      <c r="D104" s="15">
        <v>200</v>
      </c>
      <c r="E104" s="15"/>
      <c r="F104" s="16">
        <f t="shared" ref="F104:H106" si="43">F105</f>
        <v>1800</v>
      </c>
      <c r="G104" s="16">
        <f t="shared" si="43"/>
        <v>1800</v>
      </c>
      <c r="H104" s="16">
        <f>H105</f>
        <v>1800</v>
      </c>
    </row>
    <row r="105" spans="1:8" ht="105" x14ac:dyDescent="0.25">
      <c r="A105" s="13">
        <v>91</v>
      </c>
      <c r="B105" s="14" t="s">
        <v>7</v>
      </c>
      <c r="C105" s="15" t="s">
        <v>73</v>
      </c>
      <c r="D105" s="15">
        <v>240</v>
      </c>
      <c r="E105" s="15"/>
      <c r="F105" s="16">
        <f t="shared" si="43"/>
        <v>1800</v>
      </c>
      <c r="G105" s="16">
        <f t="shared" si="43"/>
        <v>1800</v>
      </c>
      <c r="H105" s="16">
        <f t="shared" si="43"/>
        <v>1800</v>
      </c>
    </row>
    <row r="106" spans="1:8" ht="30" x14ac:dyDescent="0.25">
      <c r="A106" s="13">
        <v>92</v>
      </c>
      <c r="B106" s="14" t="s">
        <v>50</v>
      </c>
      <c r="C106" s="15" t="s">
        <v>73</v>
      </c>
      <c r="D106" s="15" t="s">
        <v>26</v>
      </c>
      <c r="E106" s="15" t="s">
        <v>48</v>
      </c>
      <c r="F106" s="16">
        <f t="shared" si="43"/>
        <v>1800</v>
      </c>
      <c r="G106" s="16">
        <f t="shared" si="43"/>
        <v>1800</v>
      </c>
      <c r="H106" s="16">
        <f t="shared" si="43"/>
        <v>1800</v>
      </c>
    </row>
    <row r="107" spans="1:8" ht="45" x14ac:dyDescent="0.25">
      <c r="A107" s="13">
        <v>93</v>
      </c>
      <c r="B107" s="14" t="s">
        <v>51</v>
      </c>
      <c r="C107" s="15" t="s">
        <v>73</v>
      </c>
      <c r="D107" s="15" t="s">
        <v>26</v>
      </c>
      <c r="E107" s="15" t="s">
        <v>49</v>
      </c>
      <c r="F107" s="16">
        <v>1800</v>
      </c>
      <c r="G107" s="16">
        <v>1800</v>
      </c>
      <c r="H107" s="16">
        <v>1800</v>
      </c>
    </row>
    <row r="108" spans="1:8" ht="112.5" customHeight="1" x14ac:dyDescent="0.25">
      <c r="A108" s="13">
        <v>94</v>
      </c>
      <c r="B108" s="14" t="s">
        <v>75</v>
      </c>
      <c r="C108" s="15" t="s">
        <v>74</v>
      </c>
      <c r="D108" s="15"/>
      <c r="E108" s="15"/>
      <c r="F108" s="16">
        <f t="shared" ref="F108:H111" si="44">F109</f>
        <v>8200</v>
      </c>
      <c r="G108" s="16">
        <f t="shared" si="44"/>
        <v>8200</v>
      </c>
      <c r="H108" s="16">
        <f t="shared" si="44"/>
        <v>8200</v>
      </c>
    </row>
    <row r="109" spans="1:8" ht="90" x14ac:dyDescent="0.25">
      <c r="A109" s="13">
        <v>95</v>
      </c>
      <c r="B109" s="14" t="s">
        <v>76</v>
      </c>
      <c r="C109" s="15" t="s">
        <v>74</v>
      </c>
      <c r="D109" s="15">
        <v>200</v>
      </c>
      <c r="E109" s="15"/>
      <c r="F109" s="16">
        <f t="shared" si="44"/>
        <v>8200</v>
      </c>
      <c r="G109" s="16">
        <f t="shared" si="44"/>
        <v>8200</v>
      </c>
      <c r="H109" s="16">
        <f t="shared" si="44"/>
        <v>8200</v>
      </c>
    </row>
    <row r="110" spans="1:8" ht="105" x14ac:dyDescent="0.25">
      <c r="A110" s="13">
        <v>96</v>
      </c>
      <c r="B110" s="14" t="s">
        <v>7</v>
      </c>
      <c r="C110" s="15" t="s">
        <v>74</v>
      </c>
      <c r="D110" s="15">
        <v>240</v>
      </c>
      <c r="E110" s="15"/>
      <c r="F110" s="21">
        <f t="shared" si="44"/>
        <v>8200</v>
      </c>
      <c r="G110" s="21">
        <f t="shared" si="44"/>
        <v>8200</v>
      </c>
      <c r="H110" s="21">
        <f t="shared" si="44"/>
        <v>8200</v>
      </c>
    </row>
    <row r="111" spans="1:8" ht="30" x14ac:dyDescent="0.25">
      <c r="A111" s="13">
        <v>97</v>
      </c>
      <c r="B111" s="14" t="s">
        <v>32</v>
      </c>
      <c r="C111" s="15" t="s">
        <v>74</v>
      </c>
      <c r="D111" s="15" t="s">
        <v>26</v>
      </c>
      <c r="E111" s="15" t="s">
        <v>35</v>
      </c>
      <c r="F111" s="16">
        <f t="shared" si="44"/>
        <v>8200</v>
      </c>
      <c r="G111" s="16">
        <f t="shared" si="44"/>
        <v>8200</v>
      </c>
      <c r="H111" s="16">
        <f t="shared" si="44"/>
        <v>8200</v>
      </c>
    </row>
    <row r="112" spans="1:8" ht="165" x14ac:dyDescent="0.25">
      <c r="A112" s="13">
        <v>98</v>
      </c>
      <c r="B112" s="14" t="s">
        <v>42</v>
      </c>
      <c r="C112" s="15" t="s">
        <v>74</v>
      </c>
      <c r="D112" s="15" t="s">
        <v>26</v>
      </c>
      <c r="E112" s="15" t="s">
        <v>43</v>
      </c>
      <c r="F112" s="16">
        <v>8200</v>
      </c>
      <c r="G112" s="16">
        <v>8200</v>
      </c>
      <c r="H112" s="16">
        <v>8200</v>
      </c>
    </row>
    <row r="113" spans="1:10" ht="24.75" customHeight="1" x14ac:dyDescent="0.25">
      <c r="A113" s="13">
        <v>99</v>
      </c>
      <c r="B113" s="14" t="s">
        <v>52</v>
      </c>
      <c r="C113" s="15"/>
      <c r="D113" s="15"/>
      <c r="E113" s="15"/>
      <c r="F113" s="16"/>
      <c r="G113" s="24">
        <v>520717.28</v>
      </c>
      <c r="H113" s="24">
        <v>1043314.1</v>
      </c>
      <c r="I113" s="1"/>
      <c r="J113" s="2"/>
    </row>
    <row r="114" spans="1:10" ht="27.75" customHeight="1" x14ac:dyDescent="0.25">
      <c r="A114" s="13">
        <v>100</v>
      </c>
      <c r="B114" s="14" t="s">
        <v>18</v>
      </c>
      <c r="C114" s="13" t="s">
        <v>19</v>
      </c>
      <c r="D114" s="13" t="s">
        <v>19</v>
      </c>
      <c r="E114" s="13" t="s">
        <v>19</v>
      </c>
      <c r="F114" s="25">
        <f>F15+F39+F113</f>
        <v>22043554</v>
      </c>
      <c r="G114" s="25">
        <f>G15+G39+G113</f>
        <v>21348111</v>
      </c>
      <c r="H114" s="25">
        <f>H15+H39+H113</f>
        <v>21410440</v>
      </c>
    </row>
    <row r="115" spans="1:10" x14ac:dyDescent="0.25">
      <c r="A115" s="3"/>
    </row>
    <row r="116" spans="1:10" x14ac:dyDescent="0.25">
      <c r="A116" s="3"/>
    </row>
    <row r="117" spans="1:10" x14ac:dyDescent="0.25">
      <c r="A117" s="3"/>
    </row>
    <row r="118" spans="1:10" x14ac:dyDescent="0.25">
      <c r="A118" s="3"/>
    </row>
    <row r="119" spans="1:10" x14ac:dyDescent="0.25">
      <c r="A119" s="3"/>
    </row>
  </sheetData>
  <mergeCells count="14">
    <mergeCell ref="A13:A14"/>
    <mergeCell ref="H13:H14"/>
    <mergeCell ref="B13:B14"/>
    <mergeCell ref="C13:C14"/>
    <mergeCell ref="D13:D14"/>
    <mergeCell ref="E13:E14"/>
    <mergeCell ref="F13:F14"/>
    <mergeCell ref="G13:G14"/>
    <mergeCell ref="E1:H6"/>
    <mergeCell ref="B11:H11"/>
    <mergeCell ref="B10:H10"/>
    <mergeCell ref="B9:H9"/>
    <mergeCell ref="B8:H8"/>
    <mergeCell ref="B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USER003568</cp:lastModifiedBy>
  <cp:lastPrinted>2023-11-15T08:23:20Z</cp:lastPrinted>
  <dcterms:created xsi:type="dcterms:W3CDTF">2013-11-18T11:23:59Z</dcterms:created>
  <dcterms:modified xsi:type="dcterms:W3CDTF">2023-12-28T04:53:57Z</dcterms:modified>
</cp:coreProperties>
</file>