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'Лист1'!$A$3:$O$48</definedName>
  </definedNames>
  <calcPr fullCalcOnLoad="1"/>
</workbook>
</file>

<file path=xl/sharedStrings.xml><?xml version="1.0" encoding="utf-8"?>
<sst xmlns="http://schemas.openxmlformats.org/spreadsheetml/2006/main" count="385" uniqueCount="143">
  <si>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</si>
  <si>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</si>
  <si>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</si>
  <si>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</si>
  <si>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</si>
  <si>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</si>
  <si>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</si>
  <si>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10</t>
  </si>
  <si>
    <t>024</t>
  </si>
  <si>
    <t>06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</si>
  <si>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</si>
  <si>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</si>
  <si>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</si>
  <si>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</si>
  <si>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20201001</t>
  </si>
  <si>
    <t>001</t>
  </si>
  <si>
    <t>20201007</t>
  </si>
  <si>
    <t>999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</si>
  <si>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</si>
  <si>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</si>
  <si>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</si>
  <si>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</si>
  <si>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</si>
  <si>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</si>
  <si>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</si>
  <si>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</si>
  <si>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</si>
  <si>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</si>
  <si>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</si>
  <si>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</si>
  <si>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</si>
  <si>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</si>
  <si>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</si>
  <si>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</si>
  <si>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</si>
  <si>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</si>
  <si>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</si>
  <si>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</si>
  <si>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</si>
  <si>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</si>
  <si>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</si>
  <si>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</si>
  <si>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</si>
  <si>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</si>
  <si>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</si>
  <si>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</si>
  <si>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</si>
  <si>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</si>
  <si>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</si>
  <si>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</si>
  <si>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</si>
  <si>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</si>
  <si>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</si>
  <si>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</si>
  <si>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</si>
  <si>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</si>
  <si>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</si>
  <si>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</si>
  <si>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</si>
  <si>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</si>
  <si>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</si>
  <si>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</si>
  <si>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</si>
  <si>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</si>
  <si>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</si>
  <si>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</si>
  <si>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</si>
  <si>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</si>
  <si>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</si>
  <si>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</si>
  <si>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</si>
  <si>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10500000</t>
  </si>
  <si>
    <t>05</t>
  </si>
  <si>
    <t>10501010</t>
  </si>
  <si>
    <t>Единый сельскохозяйственный налог</t>
  </si>
  <si>
    <t>10800000</t>
  </si>
  <si>
    <t xml:space="preserve">                                                                                                                                               Приложение 4</t>
  </si>
  <si>
    <t>7601</t>
  </si>
  <si>
    <t>7514</t>
  </si>
  <si>
    <t>2711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</si>
  <si>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</si>
  <si>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</si>
  <si>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НАЛОГОВЫЕ И НЕНАЛОГОВЫЕ ДОХОДЫ</t>
  </si>
  <si>
    <t>БЕЗВОЗМЕЗДНЫЕ ПОСТУПЛЕНИЯ</t>
  </si>
  <si>
    <t>1000</t>
  </si>
  <si>
    <t>Земельный налог</t>
  </si>
  <si>
    <t>Налоги на имущество</t>
  </si>
  <si>
    <t>Налог на имущество физических лиц</t>
  </si>
  <si>
    <t xml:space="preserve">(рублей)
</t>
  </si>
  <si>
    <t>825</t>
  </si>
  <si>
    <t>Доходы бюджета Чистопольского сельсовета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</si>
  <si>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</si>
  <si>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2721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</si>
  <si>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</si>
  <si>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</si>
  <si>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</si>
  <si>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</si>
  <si>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</si>
  <si>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</si>
  <si>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Дотации бюджетам сельских поселений на выравнивание бюджетной обеспеченности</t>
  </si>
  <si>
    <t>15</t>
  </si>
  <si>
    <t>30</t>
  </si>
  <si>
    <t>35</t>
  </si>
  <si>
    <t>118</t>
  </si>
  <si>
    <t>Иные межбюджетные трансферты</t>
  </si>
  <si>
    <t>40</t>
  </si>
  <si>
    <t>49</t>
  </si>
  <si>
    <t xml:space="preserve">                                                                                                                                             к решению  " О  бюджете Чистопольского сельсовета на 2018 год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</si>
  <si>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и плановый период 2019 - 2020 годов"</t>
  </si>
  <si>
    <t xml:space="preserve">                                                                                                                                                                     № 15-53р от 27.12.2017  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</si>
  <si>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</si>
  <si>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</si>
  <si>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231</t>
  </si>
  <si>
    <t>241</t>
  </si>
  <si>
    <t>251</t>
  </si>
  <si>
    <t>261</t>
  </si>
  <si>
    <t>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</si>
  <si>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</si>
  <si>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</si>
  <si>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</si>
  <si>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</si>
  <si>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бюджетам бюджетной системы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</si>
  <si>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</si>
  <si>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</si>
  <si>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</si>
  <si>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09</t>
  </si>
  <si>
    <t>045</t>
  </si>
  <si>
    <t>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</si>
  <si>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</si>
  <si>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
2024 год</t>
  </si>
  <si>
    <t>2722</t>
  </si>
  <si>
    <t>Субвенции бюджетам сельских поселений на выполнение государственных полномочий (по созданию и обеспечению деятельности административных комиссий в соответствии с Законом края от 23 апреля 2009 года № 8-3170 в рамках непрограммных расходов органов судебной власти)</t>
  </si>
  <si>
    <t>Субвенции бюджетам сельских поселений (на
осуществление первичного воинского учета на
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власти)</t>
  </si>
  <si>
    <t>Прочие межбюджетные трансферты, передаваемые бюджетам сельских поселений (на сбалансированность бюджетов)</t>
  </si>
  <si>
    <t xml:space="preserve">
2025 год</t>
  </si>
  <si>
    <t>2723</t>
  </si>
  <si>
    <t>Прочие межбюджетные трансферты, передаваемые бюджетам сельских поселений (на ликвидацию мест несанкционированного размещения отходов)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</si>
  <si>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Балахтинского района)</t>
  </si>
  <si>
    <t xml:space="preserve">                                  на 2024 год и плановый период 2025-2026 годов</t>
  </si>
  <si>
    <t xml:space="preserve">
2026 год</t>
  </si>
  <si>
    <t>Дотации бюджетам сельских поселений (на выравнивание бюджетной обеспеченности из средств районного бюджета)</t>
  </si>
  <si>
    <t>Дотации бюджетам сельских поселений (на выравнивание бюджетной обеспеченности из средств краевого бюджета)</t>
  </si>
  <si>
    <t>Приложение № 2
к решению  "О бюджете 
Чистопольского сельсовета на 2024 год                         и плановый период 2025-2026 годов"                                            от  27.12.2023 № 26-80р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</si>
</sst>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  <numFmt numFmtId="179" formatCode="#,##0.000"/>
  </numFmts>
  <fonts count="4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72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2" fontId="0" fillId="0" borderId="0" xfId="0" applyNumberFormat="1" applyAlignment="1">
      <alignment vertical="top" wrapText="1"/>
    </xf>
    <xf numFmtId="172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72" fontId="6" fillId="0" borderId="0" xfId="0" applyNumberFormat="1" applyFont="1" applyAlignment="1">
      <alignment horizontal="center" vertical="top"/>
    </xf>
    <xf numFmtId="172" fontId="6" fillId="0" borderId="0" xfId="0" applyNumberFormat="1" applyFont="1" applyAlignment="1">
      <alignment vertical="top"/>
    </xf>
    <xf numFmtId="172" fontId="2" fillId="0" borderId="0" xfId="0" applyNumberFormat="1" applyFont="1" applyAlignment="1">
      <alignment horizontal="center" vertical="top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 quotePrefix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4" xfId="0" applyFont="1" applyBorder="1" applyAlignment="1" quotePrefix="1">
      <alignment horizontal="center" vertical="top" wrapText="1"/>
    </xf>
    <xf numFmtId="0" fontId="26" fillId="0" borderId="0" xfId="0" applyFont="1" applyBorder="1" applyAlignment="1" quotePrefix="1">
      <alignment horizontal="center" vertical="top" wrapText="1"/>
    </xf>
    <xf numFmtId="172" fontId="27" fillId="0" borderId="0" xfId="0" applyNumberFormat="1" applyFont="1" applyAlignment="1">
      <alignment horizontal="center" vertical="top" wrapText="1"/>
    </xf>
    <xf numFmtId="49" fontId="27" fillId="0" borderId="13" xfId="60" applyNumberFormat="1" applyFont="1" applyFill="1" applyBorder="1" applyAlignment="1">
      <alignment horizontal="center" vertical="center" textRotation="90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172" fontId="27" fillId="0" borderId="17" xfId="0" applyNumberFormat="1" applyFont="1" applyFill="1" applyBorder="1" applyAlignment="1">
      <alignment horizontal="center" vertical="center" wrapText="1"/>
    </xf>
    <xf numFmtId="172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textRotation="90" wrapText="1"/>
    </xf>
    <xf numFmtId="49" fontId="27" fillId="0" borderId="13" xfId="60" applyNumberFormat="1" applyFont="1" applyFill="1" applyBorder="1" applyAlignment="1">
      <alignment horizontal="center" vertical="center" textRotation="90" wrapText="1"/>
    </xf>
    <xf numFmtId="49" fontId="27" fillId="0" borderId="13" xfId="0" applyNumberFormat="1" applyFont="1" applyBorder="1" applyAlignment="1" quotePrefix="1">
      <alignment horizontal="center" vertical="center" wrapText="1"/>
    </xf>
    <xf numFmtId="49" fontId="27" fillId="0" borderId="15" xfId="60" applyNumberFormat="1" applyFont="1" applyFill="1" applyBorder="1" applyAlignment="1">
      <alignment horizontal="center" vertical="center" textRotation="90" wrapText="1"/>
    </xf>
    <xf numFmtId="0" fontId="27" fillId="0" borderId="18" xfId="0" applyNumberFormat="1" applyFont="1" applyBorder="1" applyAlignment="1">
      <alignment horizontal="center" vertical="center" wrapText="1"/>
    </xf>
    <xf numFmtId="172" fontId="27" fillId="0" borderId="17" xfId="0" applyNumberFormat="1" applyFont="1" applyBorder="1" applyAlignment="1">
      <alignment horizontal="center"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textRotation="90" wrapText="1"/>
    </xf>
    <xf numFmtId="49" fontId="27" fillId="0" borderId="13" xfId="60" applyNumberFormat="1" applyFont="1" applyFill="1" applyBorder="1" applyAlignment="1">
      <alignment horizontal="center" vertical="center" wrapText="1"/>
    </xf>
    <xf numFmtId="49" fontId="27" fillId="0" borderId="19" xfId="6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top"/>
    </xf>
    <xf numFmtId="49" fontId="27" fillId="0" borderId="13" xfId="0" applyNumberFormat="1" applyFont="1" applyFill="1" applyBorder="1" applyAlignment="1">
      <alignment horizontal="center" vertical="top"/>
    </xf>
    <xf numFmtId="49" fontId="27" fillId="0" borderId="13" xfId="0" applyNumberFormat="1" applyFont="1" applyFill="1" applyBorder="1" applyAlignment="1" applyProtection="1">
      <alignment horizontal="center" vertical="top"/>
      <protection locked="0"/>
    </xf>
    <xf numFmtId="172" fontId="27" fillId="0" borderId="13" xfId="0" applyNumberFormat="1" applyFont="1" applyFill="1" applyBorder="1" applyAlignment="1">
      <alignment horizontal="center" vertical="top"/>
    </xf>
    <xf numFmtId="0" fontId="27" fillId="0" borderId="13" xfId="0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center" vertical="top"/>
    </xf>
    <xf numFmtId="49" fontId="27" fillId="0" borderId="13" xfId="0" applyNumberFormat="1" applyFont="1" applyBorder="1" applyAlignment="1" applyProtection="1">
      <alignment horizontal="center" vertical="top"/>
      <protection locked="0"/>
    </xf>
    <xf numFmtId="0" fontId="27" fillId="0" borderId="13" xfId="0" applyNumberFormat="1" applyFont="1" applyBorder="1" applyAlignment="1" applyProtection="1">
      <alignment vertical="justify" wrapText="1"/>
      <protection locked="0"/>
    </xf>
    <xf numFmtId="172" fontId="27" fillId="0" borderId="13" xfId="0" applyNumberFormat="1" applyFont="1" applyBorder="1" applyAlignment="1">
      <alignment horizontal="center" vertical="top"/>
    </xf>
    <xf numFmtId="0" fontId="27" fillId="0" borderId="13" xfId="0" applyNumberFormat="1" applyFont="1" applyFill="1" applyBorder="1" applyAlignment="1" applyProtection="1">
      <alignment vertical="justify" wrapText="1"/>
      <protection locked="0"/>
    </xf>
    <xf numFmtId="49" fontId="27" fillId="0" borderId="20" xfId="0" applyNumberFormat="1" applyFont="1" applyBorder="1" applyAlignment="1">
      <alignment horizontal="center" vertical="top"/>
    </xf>
    <xf numFmtId="49" fontId="27" fillId="0" borderId="15" xfId="0" applyNumberFormat="1" applyFont="1" applyBorder="1" applyAlignment="1" applyProtection="1">
      <alignment horizontal="center" vertical="top"/>
      <protection locked="0"/>
    </xf>
    <xf numFmtId="49" fontId="27" fillId="0" borderId="21" xfId="0" applyNumberFormat="1" applyFont="1" applyBorder="1" applyAlignment="1">
      <alignment horizontal="center" vertical="top"/>
    </xf>
    <xf numFmtId="49" fontId="27" fillId="0" borderId="22" xfId="0" applyNumberFormat="1" applyFont="1" applyBorder="1" applyAlignment="1">
      <alignment horizontal="center" vertical="top"/>
    </xf>
    <xf numFmtId="0" fontId="27" fillId="0" borderId="23" xfId="0" applyNumberFormat="1" applyFont="1" applyBorder="1" applyAlignment="1" applyProtection="1">
      <alignment vertical="justify" wrapText="1"/>
      <protection locked="0"/>
    </xf>
    <xf numFmtId="0" fontId="27" fillId="0" borderId="0" xfId="0" applyNumberFormat="1" applyFont="1" applyBorder="1" applyAlignment="1" applyProtection="1">
      <alignment vertical="justify" wrapText="1"/>
      <protection locked="0"/>
    </xf>
    <xf numFmtId="172" fontId="27" fillId="33" borderId="13" xfId="0" applyNumberFormat="1" applyFont="1" applyFill="1" applyBorder="1" applyAlignment="1">
      <alignment horizontal="center" vertical="top"/>
    </xf>
    <xf numFmtId="0" fontId="27" fillId="0" borderId="13" xfId="0" applyFont="1" applyBorder="1" applyAlignment="1">
      <alignment vertical="justify" wrapText="1"/>
    </xf>
    <xf numFmtId="4" fontId="27" fillId="34" borderId="13" xfId="0" applyNumberFormat="1" applyFont="1" applyFill="1" applyBorder="1" applyAlignment="1">
      <alignment horizontal="center" vertical="top"/>
    </xf>
    <xf numFmtId="172" fontId="27" fillId="34" borderId="13" xfId="0" applyNumberFormat="1" applyFont="1" applyFill="1" applyBorder="1" applyAlignment="1">
      <alignment horizontal="center" vertical="top"/>
    </xf>
    <xf numFmtId="0" fontId="27" fillId="0" borderId="0" xfId="0" applyFont="1" applyAlignment="1">
      <alignment vertical="justify" wrapText="1"/>
    </xf>
    <xf numFmtId="172" fontId="27" fillId="0" borderId="17" xfId="0" applyNumberFormat="1" applyFont="1" applyBorder="1" applyAlignment="1">
      <alignment horizontal="center" vertical="top"/>
    </xf>
    <xf numFmtId="49" fontId="27" fillId="33" borderId="13" xfId="0" applyNumberFormat="1" applyFont="1" applyFill="1" applyBorder="1" applyAlignment="1">
      <alignment horizontal="center" vertical="top"/>
    </xf>
    <xf numFmtId="49" fontId="27" fillId="33" borderId="13" xfId="0" applyNumberFormat="1" applyFont="1" applyFill="1" applyBorder="1" applyAlignment="1" applyProtection="1">
      <alignment horizontal="center" vertical="top"/>
      <protection locked="0"/>
    </xf>
    <xf numFmtId="0" fontId="28" fillId="0" borderId="20" xfId="0" applyFont="1" applyBorder="1" applyAlignment="1">
      <alignment vertical="justify" wrapText="1"/>
    </xf>
    <xf numFmtId="172" fontId="27" fillId="33" borderId="17" xfId="0" applyNumberFormat="1" applyFont="1" applyFill="1" applyBorder="1" applyAlignment="1">
      <alignment horizontal="center" vertical="top"/>
    </xf>
    <xf numFmtId="0" fontId="28" fillId="0" borderId="13" xfId="0" applyFont="1" applyBorder="1" applyAlignment="1">
      <alignment vertical="justify" wrapText="1"/>
    </xf>
    <xf numFmtId="172" fontId="27" fillId="33" borderId="20" xfId="0" applyNumberFormat="1" applyFont="1" applyFill="1" applyBorder="1" applyAlignment="1">
      <alignment horizontal="center" vertical="top"/>
    </xf>
    <xf numFmtId="49" fontId="29" fillId="0" borderId="13" xfId="0" applyNumberFormat="1" applyFont="1" applyBorder="1" applyAlignment="1">
      <alignment horizontal="center" vertical="top"/>
    </xf>
    <xf numFmtId="49" fontId="29" fillId="0" borderId="24" xfId="0" applyNumberFormat="1" applyFont="1" applyBorder="1" applyAlignment="1">
      <alignment horizontal="center" vertical="top"/>
    </xf>
    <xf numFmtId="49" fontId="27" fillId="0" borderId="17" xfId="0" applyNumberFormat="1" applyFont="1" applyBorder="1" applyAlignment="1">
      <alignment horizontal="center" vertical="top"/>
    </xf>
    <xf numFmtId="0" fontId="27" fillId="0" borderId="25" xfId="0" applyNumberFormat="1" applyFont="1" applyBorder="1" applyAlignment="1" applyProtection="1">
      <alignment vertical="justify" wrapText="1"/>
      <protection locked="0"/>
    </xf>
    <xf numFmtId="0" fontId="27" fillId="0" borderId="15" xfId="0" applyNumberFormat="1" applyFont="1" applyBorder="1" applyAlignment="1" applyProtection="1">
      <alignment horizontal="center" vertical="top" wrapText="1"/>
      <protection locked="0"/>
    </xf>
    <xf numFmtId="0" fontId="27" fillId="0" borderId="24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top"/>
    </xf>
    <xf numFmtId="4" fontId="27" fillId="0" borderId="13" xfId="0" applyNumberFormat="1" applyFont="1" applyBorder="1" applyAlignment="1">
      <alignment horizontal="center" vertical="top"/>
    </xf>
    <xf numFmtId="0" fontId="27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="90" zoomScaleSheetLayoutView="90" zoomScalePageLayoutView="0" workbookViewId="0" topLeftCell="A5">
      <selection activeCell="A5" sqref="A5:O48"/>
    </sheetView>
  </sheetViews>
  <sheetFormatPr defaultColWidth="9.00390625" defaultRowHeight="12.75"/>
  <cols>
    <col min="1" max="1" width="5.00390625" style="12" customWidth="1"/>
    <col min="2" max="2" width="4.25390625" style="13" customWidth="1"/>
    <col min="3" max="3" width="0" style="13" hidden="1" customWidth="1"/>
    <col min="4" max="4" width="3.125" style="13" hidden="1" customWidth="1"/>
    <col min="5" max="5" width="3.375" style="13" customWidth="1"/>
    <col min="6" max="6" width="3.75390625" style="13" customWidth="1"/>
    <col min="7" max="7" width="4.625" style="13" customWidth="1"/>
    <col min="8" max="8" width="5.25390625" style="13" customWidth="1"/>
    <col min="9" max="9" width="4.75390625" style="13" customWidth="1"/>
    <col min="10" max="10" width="5.875" style="13" customWidth="1"/>
    <col min="11" max="11" width="5.625" style="13" customWidth="1"/>
    <col min="12" max="12" width="50.125" style="14" customWidth="1"/>
    <col min="13" max="13" width="17.875" style="15" customWidth="1"/>
    <col min="14" max="14" width="19.00390625" style="15" customWidth="1"/>
    <col min="15" max="15" width="15.87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  <c r="H1" s="3" t="s">
        <v>25</v>
      </c>
      <c r="I1" s="3" t="s">
        <v>26</v>
      </c>
      <c r="J1" s="3" t="s">
        <v>27</v>
      </c>
      <c r="K1" s="3" t="s">
        <v>28</v>
      </c>
      <c r="L1" s="4" t="s">
        <v>29</v>
      </c>
      <c r="M1" s="5" t="s">
        <v>30</v>
      </c>
      <c r="N1" s="5" t="s">
        <v>31</v>
      </c>
      <c r="O1" s="5" t="s">
        <v>32</v>
      </c>
    </row>
    <row r="2" spans="1:15" s="10" customFormat="1" ht="48.75" customHeight="1" hidden="1">
      <c r="A2" s="7" t="s">
        <v>33</v>
      </c>
      <c r="B2" s="8" t="s">
        <v>19</v>
      </c>
      <c r="C2" s="8" t="s">
        <v>20</v>
      </c>
      <c r="D2" s="8" t="s">
        <v>21</v>
      </c>
      <c r="E2" s="8" t="s">
        <v>34</v>
      </c>
      <c r="F2" s="8" t="s">
        <v>35</v>
      </c>
      <c r="G2" s="8" t="s">
        <v>36</v>
      </c>
      <c r="H2" s="8" t="s">
        <v>37</v>
      </c>
      <c r="I2" s="8" t="s">
        <v>38</v>
      </c>
      <c r="J2" s="8" t="s">
        <v>27</v>
      </c>
      <c r="K2" s="8" t="s">
        <v>28</v>
      </c>
      <c r="L2" s="9" t="s">
        <v>39</v>
      </c>
      <c r="M2" s="1" t="s">
        <v>40</v>
      </c>
      <c r="N2" s="1" t="s">
        <v>41</v>
      </c>
      <c r="O2" s="1" t="s">
        <v>42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35" t="s">
        <v>76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95" t="s">
        <v>142</v>
      </c>
      <c r="N5" s="95"/>
      <c r="O5" s="95"/>
    </row>
    <row r="6" spans="1:15" s="10" customFormat="1" ht="12" customHeight="1">
      <c r="A6" s="35" t="s">
        <v>107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95"/>
      <c r="N6" s="95"/>
      <c r="O6" s="95"/>
    </row>
    <row r="7" spans="1:15" s="10" customFormat="1" ht="12.75" customHeight="1">
      <c r="A7" s="35" t="s">
        <v>108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95"/>
      <c r="N7" s="95"/>
      <c r="O7" s="95"/>
    </row>
    <row r="8" spans="1:15" s="10" customFormat="1" ht="12" customHeight="1">
      <c r="A8" s="35" t="s">
        <v>109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95"/>
      <c r="N8" s="95"/>
      <c r="O8" s="95"/>
    </row>
    <row r="9" spans="1:15" s="10" customFormat="1" ht="27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95"/>
      <c r="N9" s="95"/>
      <c r="O9" s="95"/>
    </row>
    <row r="10" spans="1:15" s="10" customFormat="1" ht="16.5" customHeight="1">
      <c r="A10" s="36" t="s">
        <v>90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s="10" customFormat="1" ht="18" customHeight="1" thickBot="1">
      <c r="A11" s="38" t="s">
        <v>138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39"/>
      <c r="N11" s="39"/>
      <c r="O11" s="41" t="s">
        <v>88</v>
      </c>
    </row>
    <row r="12" spans="1:15" s="10" customFormat="1" ht="17.25" customHeight="1">
      <c r="A12" s="42" t="s">
        <v>43</v>
      </c>
      <c r="B12" s="43" t="s">
        <v>44</v>
      </c>
      <c r="C12" s="44"/>
      <c r="D12" s="44"/>
      <c r="E12" s="44"/>
      <c r="F12" s="44"/>
      <c r="G12" s="44"/>
      <c r="H12" s="44"/>
      <c r="I12" s="44"/>
      <c r="J12" s="44"/>
      <c r="K12" s="45"/>
      <c r="L12" s="46" t="s">
        <v>6</v>
      </c>
      <c r="M12" s="47" t="s">
        <v>129</v>
      </c>
      <c r="N12" s="48" t="s">
        <v>134</v>
      </c>
      <c r="O12" s="48" t="s">
        <v>139</v>
      </c>
    </row>
    <row r="13" spans="1:15" s="10" customFormat="1" ht="118.5" customHeight="1" thickBot="1">
      <c r="A13" s="49"/>
      <c r="B13" s="50" t="s">
        <v>45</v>
      </c>
      <c r="C13" s="51"/>
      <c r="D13" s="51"/>
      <c r="E13" s="50" t="s">
        <v>34</v>
      </c>
      <c r="F13" s="50" t="s">
        <v>35</v>
      </c>
      <c r="G13" s="50" t="s">
        <v>36</v>
      </c>
      <c r="H13" s="50" t="s">
        <v>37</v>
      </c>
      <c r="I13" s="50" t="s">
        <v>46</v>
      </c>
      <c r="J13" s="50" t="s">
        <v>47</v>
      </c>
      <c r="K13" s="52" t="s">
        <v>48</v>
      </c>
      <c r="L13" s="53"/>
      <c r="M13" s="54"/>
      <c r="N13" s="55"/>
      <c r="O13" s="55"/>
    </row>
    <row r="14" spans="1:15" s="10" customFormat="1" ht="12.75" customHeight="1">
      <c r="A14" s="56"/>
      <c r="B14" s="57" t="s">
        <v>49</v>
      </c>
      <c r="C14" s="51"/>
      <c r="D14" s="51"/>
      <c r="E14" s="57" t="s">
        <v>50</v>
      </c>
      <c r="F14" s="57" t="s">
        <v>51</v>
      </c>
      <c r="G14" s="57" t="s">
        <v>52</v>
      </c>
      <c r="H14" s="57" t="s">
        <v>53</v>
      </c>
      <c r="I14" s="57" t="s">
        <v>54</v>
      </c>
      <c r="J14" s="57" t="s">
        <v>55</v>
      </c>
      <c r="K14" s="57" t="s">
        <v>56</v>
      </c>
      <c r="L14" s="58">
        <v>9</v>
      </c>
      <c r="M14" s="57">
        <v>10</v>
      </c>
      <c r="N14" s="57">
        <v>11</v>
      </c>
      <c r="O14" s="57">
        <v>12</v>
      </c>
    </row>
    <row r="15" spans="1:15" ht="13.5" customHeight="1">
      <c r="A15" s="59">
        <v>1</v>
      </c>
      <c r="B15" s="60" t="s">
        <v>57</v>
      </c>
      <c r="C15" s="60" t="s">
        <v>58</v>
      </c>
      <c r="D15" s="60" t="s">
        <v>59</v>
      </c>
      <c r="E15" s="60" t="s">
        <v>49</v>
      </c>
      <c r="F15" s="60" t="s">
        <v>59</v>
      </c>
      <c r="G15" s="60" t="s">
        <v>59</v>
      </c>
      <c r="H15" s="60" t="s">
        <v>57</v>
      </c>
      <c r="I15" s="61" t="s">
        <v>59</v>
      </c>
      <c r="J15" s="60" t="s">
        <v>60</v>
      </c>
      <c r="K15" s="60" t="s">
        <v>57</v>
      </c>
      <c r="L15" s="68" t="s">
        <v>82</v>
      </c>
      <c r="M15" s="62">
        <f>M16+M20+M25+M27+M33</f>
        <v>2939896</v>
      </c>
      <c r="N15" s="62">
        <f>N16+N20+N25+N27+N33</f>
        <v>2953211</v>
      </c>
      <c r="O15" s="62">
        <f>O16+O20+O25+O27+O33</f>
        <v>2990882</v>
      </c>
    </row>
    <row r="16" spans="1:15" ht="15" customHeight="1">
      <c r="A16" s="63">
        <v>2</v>
      </c>
      <c r="B16" s="64" t="s">
        <v>61</v>
      </c>
      <c r="C16" s="64" t="s">
        <v>66</v>
      </c>
      <c r="D16" s="64" t="s">
        <v>59</v>
      </c>
      <c r="E16" s="64" t="s">
        <v>49</v>
      </c>
      <c r="F16" s="64" t="s">
        <v>62</v>
      </c>
      <c r="G16" s="64" t="s">
        <v>65</v>
      </c>
      <c r="H16" s="64" t="s">
        <v>57</v>
      </c>
      <c r="I16" s="65" t="s">
        <v>62</v>
      </c>
      <c r="J16" s="64" t="s">
        <v>60</v>
      </c>
      <c r="K16" s="64" t="s">
        <v>63</v>
      </c>
      <c r="L16" s="66" t="s">
        <v>67</v>
      </c>
      <c r="M16" s="67">
        <f>M17+M18+M19</f>
        <v>345400</v>
      </c>
      <c r="N16" s="67">
        <f>N17+N19+N18</f>
        <v>359900</v>
      </c>
      <c r="O16" s="67">
        <f>O17+O19+O18</f>
        <v>374800</v>
      </c>
    </row>
    <row r="17" spans="1:15" ht="93" customHeight="1">
      <c r="A17" s="63">
        <v>3</v>
      </c>
      <c r="B17" s="64" t="s">
        <v>61</v>
      </c>
      <c r="C17" s="64" t="s">
        <v>68</v>
      </c>
      <c r="D17" s="64" t="s">
        <v>62</v>
      </c>
      <c r="E17" s="64" t="s">
        <v>49</v>
      </c>
      <c r="F17" s="64" t="s">
        <v>62</v>
      </c>
      <c r="G17" s="64" t="s">
        <v>65</v>
      </c>
      <c r="H17" s="64" t="s">
        <v>64</v>
      </c>
      <c r="I17" s="65" t="s">
        <v>62</v>
      </c>
      <c r="J17" s="64" t="s">
        <v>60</v>
      </c>
      <c r="K17" s="64" t="s">
        <v>63</v>
      </c>
      <c r="L17" s="66" t="s">
        <v>91</v>
      </c>
      <c r="M17" s="67">
        <v>326200</v>
      </c>
      <c r="N17" s="67">
        <v>340000</v>
      </c>
      <c r="O17" s="67">
        <v>354200</v>
      </c>
    </row>
    <row r="18" spans="1:15" ht="147" customHeight="1">
      <c r="A18" s="63">
        <v>4</v>
      </c>
      <c r="B18" s="64" t="s">
        <v>61</v>
      </c>
      <c r="C18" s="64"/>
      <c r="D18" s="64"/>
      <c r="E18" s="64" t="s">
        <v>49</v>
      </c>
      <c r="F18" s="64" t="s">
        <v>62</v>
      </c>
      <c r="G18" s="64" t="s">
        <v>65</v>
      </c>
      <c r="H18" s="64" t="s">
        <v>110</v>
      </c>
      <c r="I18" s="65" t="s">
        <v>62</v>
      </c>
      <c r="J18" s="64" t="s">
        <v>60</v>
      </c>
      <c r="K18" s="64" t="s">
        <v>63</v>
      </c>
      <c r="L18" s="66" t="s">
        <v>111</v>
      </c>
      <c r="M18" s="67">
        <v>5000</v>
      </c>
      <c r="N18" s="67">
        <v>5500</v>
      </c>
      <c r="O18" s="67">
        <v>6000</v>
      </c>
    </row>
    <row r="19" spans="1:15" ht="60" customHeight="1">
      <c r="A19" s="63">
        <v>5</v>
      </c>
      <c r="B19" s="64" t="s">
        <v>61</v>
      </c>
      <c r="C19" s="64"/>
      <c r="D19" s="64"/>
      <c r="E19" s="64" t="s">
        <v>49</v>
      </c>
      <c r="F19" s="64" t="s">
        <v>62</v>
      </c>
      <c r="G19" s="64" t="s">
        <v>65</v>
      </c>
      <c r="H19" s="64" t="s">
        <v>69</v>
      </c>
      <c r="I19" s="65" t="s">
        <v>62</v>
      </c>
      <c r="J19" s="64" t="s">
        <v>60</v>
      </c>
      <c r="K19" s="64" t="s">
        <v>63</v>
      </c>
      <c r="L19" s="66" t="s">
        <v>98</v>
      </c>
      <c r="M19" s="67">
        <v>14200</v>
      </c>
      <c r="N19" s="67">
        <v>14400</v>
      </c>
      <c r="O19" s="67">
        <v>14600</v>
      </c>
    </row>
    <row r="20" spans="1:15" ht="47.25" customHeight="1">
      <c r="A20" s="59">
        <v>6</v>
      </c>
      <c r="B20" s="64" t="s">
        <v>61</v>
      </c>
      <c r="C20" s="64"/>
      <c r="D20" s="64"/>
      <c r="E20" s="64" t="s">
        <v>49</v>
      </c>
      <c r="F20" s="64" t="s">
        <v>70</v>
      </c>
      <c r="G20" s="64" t="s">
        <v>65</v>
      </c>
      <c r="H20" s="64" t="s">
        <v>57</v>
      </c>
      <c r="I20" s="65" t="s">
        <v>62</v>
      </c>
      <c r="J20" s="64" t="s">
        <v>60</v>
      </c>
      <c r="K20" s="64" t="s">
        <v>63</v>
      </c>
      <c r="L20" s="66" t="s">
        <v>80</v>
      </c>
      <c r="M20" s="67">
        <f>SUM(M21+M22+M23+M24)</f>
        <v>439996</v>
      </c>
      <c r="N20" s="67">
        <f>SUM(N21+N22+N23+N24)</f>
        <v>422311</v>
      </c>
      <c r="O20" s="67">
        <f>SUM(O21+O22+O23+O24)</f>
        <v>426582</v>
      </c>
    </row>
    <row r="21" spans="1:15" ht="143.25" customHeight="1">
      <c r="A21" s="63">
        <v>7</v>
      </c>
      <c r="B21" s="64" t="s">
        <v>61</v>
      </c>
      <c r="C21" s="64"/>
      <c r="D21" s="64"/>
      <c r="E21" s="64" t="s">
        <v>49</v>
      </c>
      <c r="F21" s="64" t="s">
        <v>70</v>
      </c>
      <c r="G21" s="64" t="s">
        <v>65</v>
      </c>
      <c r="H21" s="64" t="s">
        <v>112</v>
      </c>
      <c r="I21" s="65" t="s">
        <v>62</v>
      </c>
      <c r="J21" s="64" t="s">
        <v>60</v>
      </c>
      <c r="K21" s="64" t="s">
        <v>63</v>
      </c>
      <c r="L21" s="66" t="s">
        <v>117</v>
      </c>
      <c r="M21" s="67">
        <v>229477</v>
      </c>
      <c r="N21" s="67">
        <v>196231</v>
      </c>
      <c r="O21" s="67">
        <v>195044</v>
      </c>
    </row>
    <row r="22" spans="1:15" ht="170.25" customHeight="1">
      <c r="A22" s="63">
        <v>8</v>
      </c>
      <c r="B22" s="64" t="s">
        <v>61</v>
      </c>
      <c r="C22" s="64"/>
      <c r="D22" s="64"/>
      <c r="E22" s="64" t="s">
        <v>49</v>
      </c>
      <c r="F22" s="64" t="s">
        <v>70</v>
      </c>
      <c r="G22" s="64" t="s">
        <v>65</v>
      </c>
      <c r="H22" s="64" t="s">
        <v>113</v>
      </c>
      <c r="I22" s="65" t="s">
        <v>62</v>
      </c>
      <c r="J22" s="64" t="s">
        <v>60</v>
      </c>
      <c r="K22" s="64" t="s">
        <v>63</v>
      </c>
      <c r="L22" s="66" t="s">
        <v>118</v>
      </c>
      <c r="M22" s="67">
        <v>1093</v>
      </c>
      <c r="N22" s="67">
        <v>1413</v>
      </c>
      <c r="O22" s="67">
        <v>1470</v>
      </c>
    </row>
    <row r="23" spans="1:15" ht="155.25" customHeight="1">
      <c r="A23" s="59">
        <v>9</v>
      </c>
      <c r="B23" s="64" t="s">
        <v>61</v>
      </c>
      <c r="C23" s="64"/>
      <c r="D23" s="64"/>
      <c r="E23" s="64" t="s">
        <v>49</v>
      </c>
      <c r="F23" s="64" t="s">
        <v>70</v>
      </c>
      <c r="G23" s="64" t="s">
        <v>65</v>
      </c>
      <c r="H23" s="64" t="s">
        <v>114</v>
      </c>
      <c r="I23" s="65" t="s">
        <v>62</v>
      </c>
      <c r="J23" s="64" t="s">
        <v>60</v>
      </c>
      <c r="K23" s="64" t="s">
        <v>63</v>
      </c>
      <c r="L23" s="66" t="s">
        <v>119</v>
      </c>
      <c r="M23" s="67">
        <v>237941</v>
      </c>
      <c r="N23" s="67">
        <v>254435</v>
      </c>
      <c r="O23" s="67">
        <v>263463</v>
      </c>
    </row>
    <row r="24" spans="1:15" ht="154.5" customHeight="1">
      <c r="A24" s="63">
        <v>10</v>
      </c>
      <c r="B24" s="64" t="s">
        <v>61</v>
      </c>
      <c r="C24" s="64"/>
      <c r="D24" s="64"/>
      <c r="E24" s="64" t="s">
        <v>49</v>
      </c>
      <c r="F24" s="64" t="s">
        <v>70</v>
      </c>
      <c r="G24" s="64" t="s">
        <v>65</v>
      </c>
      <c r="H24" s="64" t="s">
        <v>115</v>
      </c>
      <c r="I24" s="65" t="s">
        <v>62</v>
      </c>
      <c r="J24" s="64" t="s">
        <v>60</v>
      </c>
      <c r="K24" s="64" t="s">
        <v>63</v>
      </c>
      <c r="L24" s="66" t="s">
        <v>120</v>
      </c>
      <c r="M24" s="67">
        <v>-28515</v>
      </c>
      <c r="N24" s="67">
        <v>-29768</v>
      </c>
      <c r="O24" s="67">
        <v>-33395</v>
      </c>
    </row>
    <row r="25" spans="1:15" ht="15">
      <c r="A25" s="63">
        <v>11</v>
      </c>
      <c r="B25" s="64" t="s">
        <v>61</v>
      </c>
      <c r="C25" s="64" t="s">
        <v>71</v>
      </c>
      <c r="D25" s="64" t="s">
        <v>59</v>
      </c>
      <c r="E25" s="64" t="s">
        <v>49</v>
      </c>
      <c r="F25" s="64" t="s">
        <v>72</v>
      </c>
      <c r="G25" s="64" t="s">
        <v>59</v>
      </c>
      <c r="H25" s="64" t="s">
        <v>57</v>
      </c>
      <c r="I25" s="65" t="s">
        <v>59</v>
      </c>
      <c r="J25" s="64" t="s">
        <v>60</v>
      </c>
      <c r="K25" s="64" t="s">
        <v>57</v>
      </c>
      <c r="L25" s="66" t="s">
        <v>81</v>
      </c>
      <c r="M25" s="67">
        <f>M26</f>
        <v>527500</v>
      </c>
      <c r="N25" s="67">
        <f>N26</f>
        <v>530000</v>
      </c>
      <c r="O25" s="67">
        <f>O26</f>
        <v>532500</v>
      </c>
    </row>
    <row r="26" spans="1:15" ht="19.5" customHeight="1">
      <c r="A26" s="59">
        <v>12</v>
      </c>
      <c r="B26" s="60" t="s">
        <v>61</v>
      </c>
      <c r="C26" s="60" t="s">
        <v>73</v>
      </c>
      <c r="D26" s="60" t="s">
        <v>62</v>
      </c>
      <c r="E26" s="60" t="s">
        <v>49</v>
      </c>
      <c r="F26" s="60" t="s">
        <v>72</v>
      </c>
      <c r="G26" s="60" t="s">
        <v>70</v>
      </c>
      <c r="H26" s="60" t="s">
        <v>64</v>
      </c>
      <c r="I26" s="61" t="s">
        <v>62</v>
      </c>
      <c r="J26" s="60" t="s">
        <v>60</v>
      </c>
      <c r="K26" s="60" t="s">
        <v>63</v>
      </c>
      <c r="L26" s="68" t="s">
        <v>74</v>
      </c>
      <c r="M26" s="62">
        <v>527500</v>
      </c>
      <c r="N26" s="62">
        <v>530000</v>
      </c>
      <c r="O26" s="62">
        <v>532500</v>
      </c>
    </row>
    <row r="27" spans="1:15" ht="15">
      <c r="A27" s="63">
        <v>13</v>
      </c>
      <c r="B27" s="64" t="s">
        <v>61</v>
      </c>
      <c r="C27" s="64" t="s">
        <v>75</v>
      </c>
      <c r="D27" s="64" t="s">
        <v>59</v>
      </c>
      <c r="E27" s="64" t="s">
        <v>49</v>
      </c>
      <c r="F27" s="64" t="s">
        <v>9</v>
      </c>
      <c r="G27" s="64" t="s">
        <v>59</v>
      </c>
      <c r="H27" s="64" t="s">
        <v>57</v>
      </c>
      <c r="I27" s="65" t="s">
        <v>59</v>
      </c>
      <c r="J27" s="69" t="s">
        <v>60</v>
      </c>
      <c r="K27" s="64" t="s">
        <v>57</v>
      </c>
      <c r="L27" s="66" t="s">
        <v>86</v>
      </c>
      <c r="M27" s="67">
        <f>M28+M30</f>
        <v>1527000</v>
      </c>
      <c r="N27" s="67">
        <f>N28+N30</f>
        <v>1541000</v>
      </c>
      <c r="O27" s="67">
        <f>O28+O30</f>
        <v>1557000</v>
      </c>
    </row>
    <row r="28" spans="1:15" ht="15">
      <c r="A28" s="63">
        <v>14</v>
      </c>
      <c r="B28" s="64" t="s">
        <v>61</v>
      </c>
      <c r="C28" s="64"/>
      <c r="D28" s="64"/>
      <c r="E28" s="64" t="s">
        <v>49</v>
      </c>
      <c r="F28" s="64" t="s">
        <v>9</v>
      </c>
      <c r="G28" s="64" t="s">
        <v>62</v>
      </c>
      <c r="H28" s="64" t="s">
        <v>57</v>
      </c>
      <c r="I28" s="70" t="s">
        <v>59</v>
      </c>
      <c r="J28" s="69" t="s">
        <v>60</v>
      </c>
      <c r="K28" s="64" t="s">
        <v>63</v>
      </c>
      <c r="L28" s="66" t="s">
        <v>87</v>
      </c>
      <c r="M28" s="67">
        <f>M29</f>
        <v>70000</v>
      </c>
      <c r="N28" s="67">
        <f>N29</f>
        <v>71000</v>
      </c>
      <c r="O28" s="67">
        <f>O29</f>
        <v>72000</v>
      </c>
    </row>
    <row r="29" spans="1:15" ht="60">
      <c r="A29" s="59">
        <v>15</v>
      </c>
      <c r="B29" s="64" t="s">
        <v>61</v>
      </c>
      <c r="C29" s="64"/>
      <c r="D29" s="64"/>
      <c r="E29" s="64" t="s">
        <v>49</v>
      </c>
      <c r="F29" s="64" t="s">
        <v>9</v>
      </c>
      <c r="G29" s="64" t="s">
        <v>62</v>
      </c>
      <c r="H29" s="64" t="s">
        <v>69</v>
      </c>
      <c r="I29" s="70" t="s">
        <v>7</v>
      </c>
      <c r="J29" s="64" t="s">
        <v>84</v>
      </c>
      <c r="K29" s="71" t="s">
        <v>63</v>
      </c>
      <c r="L29" s="66" t="s">
        <v>122</v>
      </c>
      <c r="M29" s="67">
        <v>70000</v>
      </c>
      <c r="N29" s="67">
        <v>71000</v>
      </c>
      <c r="O29" s="67">
        <v>72000</v>
      </c>
    </row>
    <row r="30" spans="1:15" ht="15">
      <c r="A30" s="63">
        <v>16</v>
      </c>
      <c r="B30" s="64" t="s">
        <v>61</v>
      </c>
      <c r="C30" s="64"/>
      <c r="D30" s="64"/>
      <c r="E30" s="64" t="s">
        <v>49</v>
      </c>
      <c r="F30" s="64" t="s">
        <v>9</v>
      </c>
      <c r="G30" s="64" t="s">
        <v>9</v>
      </c>
      <c r="H30" s="64" t="s">
        <v>57</v>
      </c>
      <c r="I30" s="70" t="s">
        <v>59</v>
      </c>
      <c r="J30" s="64" t="s">
        <v>60</v>
      </c>
      <c r="K30" s="64" t="s">
        <v>57</v>
      </c>
      <c r="L30" s="66" t="s">
        <v>85</v>
      </c>
      <c r="M30" s="67">
        <f>M31+M32</f>
        <v>1457000</v>
      </c>
      <c r="N30" s="67">
        <f>N31+N32</f>
        <v>1470000</v>
      </c>
      <c r="O30" s="67">
        <f>O31+O32</f>
        <v>1485000</v>
      </c>
    </row>
    <row r="31" spans="1:15" ht="45">
      <c r="A31" s="63">
        <v>17</v>
      </c>
      <c r="B31" s="64" t="s">
        <v>61</v>
      </c>
      <c r="C31" s="64"/>
      <c r="D31" s="64"/>
      <c r="E31" s="64" t="s">
        <v>49</v>
      </c>
      <c r="F31" s="64" t="s">
        <v>9</v>
      </c>
      <c r="G31" s="64" t="s">
        <v>9</v>
      </c>
      <c r="H31" s="64" t="s">
        <v>93</v>
      </c>
      <c r="I31" s="70" t="s">
        <v>7</v>
      </c>
      <c r="J31" s="72" t="s">
        <v>60</v>
      </c>
      <c r="K31" s="72" t="s">
        <v>63</v>
      </c>
      <c r="L31" s="73" t="s">
        <v>94</v>
      </c>
      <c r="M31" s="67">
        <v>560000</v>
      </c>
      <c r="N31" s="67">
        <v>570000</v>
      </c>
      <c r="O31" s="67">
        <v>580000</v>
      </c>
    </row>
    <row r="32" spans="1:15" ht="60">
      <c r="A32" s="59">
        <v>18</v>
      </c>
      <c r="B32" s="64" t="s">
        <v>61</v>
      </c>
      <c r="C32" s="64"/>
      <c r="D32" s="64"/>
      <c r="E32" s="64" t="s">
        <v>49</v>
      </c>
      <c r="F32" s="64" t="s">
        <v>9</v>
      </c>
      <c r="G32" s="64" t="s">
        <v>9</v>
      </c>
      <c r="H32" s="64" t="s">
        <v>95</v>
      </c>
      <c r="I32" s="70" t="s">
        <v>7</v>
      </c>
      <c r="J32" s="64" t="s">
        <v>60</v>
      </c>
      <c r="K32" s="64" t="s">
        <v>63</v>
      </c>
      <c r="L32" s="74" t="s">
        <v>96</v>
      </c>
      <c r="M32" s="67">
        <v>897000</v>
      </c>
      <c r="N32" s="67">
        <v>900000</v>
      </c>
      <c r="O32" s="75">
        <v>905000</v>
      </c>
    </row>
    <row r="33" spans="1:15" ht="48" customHeight="1">
      <c r="A33" s="59">
        <v>19</v>
      </c>
      <c r="B33" s="60" t="s">
        <v>89</v>
      </c>
      <c r="C33" s="60"/>
      <c r="D33" s="60"/>
      <c r="E33" s="60" t="s">
        <v>49</v>
      </c>
      <c r="F33" s="60" t="s">
        <v>123</v>
      </c>
      <c r="G33" s="60" t="s">
        <v>59</v>
      </c>
      <c r="H33" s="60" t="s">
        <v>57</v>
      </c>
      <c r="I33" s="61" t="s">
        <v>59</v>
      </c>
      <c r="J33" s="60" t="s">
        <v>60</v>
      </c>
      <c r="K33" s="60" t="s">
        <v>57</v>
      </c>
      <c r="L33" s="76" t="s">
        <v>124</v>
      </c>
      <c r="M33" s="67">
        <f>M34</f>
        <v>100000</v>
      </c>
      <c r="N33" s="67">
        <f>N34</f>
        <v>100000</v>
      </c>
      <c r="O33" s="67">
        <f>O34</f>
        <v>100000</v>
      </c>
    </row>
    <row r="34" spans="1:15" ht="93" customHeight="1">
      <c r="A34" s="63">
        <v>20</v>
      </c>
      <c r="B34" s="60" t="s">
        <v>89</v>
      </c>
      <c r="C34" s="60"/>
      <c r="D34" s="60"/>
      <c r="E34" s="60" t="s">
        <v>49</v>
      </c>
      <c r="F34" s="60" t="s">
        <v>123</v>
      </c>
      <c r="G34" s="60" t="s">
        <v>125</v>
      </c>
      <c r="H34" s="60" t="s">
        <v>126</v>
      </c>
      <c r="I34" s="61" t="s">
        <v>7</v>
      </c>
      <c r="J34" s="60" t="s">
        <v>60</v>
      </c>
      <c r="K34" s="60" t="s">
        <v>127</v>
      </c>
      <c r="L34" s="76" t="s">
        <v>128</v>
      </c>
      <c r="M34" s="67">
        <v>100000</v>
      </c>
      <c r="N34" s="67">
        <v>100000</v>
      </c>
      <c r="O34" s="67">
        <v>100000</v>
      </c>
    </row>
    <row r="35" spans="1:15" ht="15.75" customHeight="1">
      <c r="A35" s="63">
        <v>21</v>
      </c>
      <c r="B35" s="64" t="s">
        <v>89</v>
      </c>
      <c r="C35" s="64" t="s">
        <v>10</v>
      </c>
      <c r="D35" s="64" t="s">
        <v>59</v>
      </c>
      <c r="E35" s="64" t="s">
        <v>50</v>
      </c>
      <c r="F35" s="64" t="s">
        <v>59</v>
      </c>
      <c r="G35" s="64" t="s">
        <v>59</v>
      </c>
      <c r="H35" s="64" t="s">
        <v>57</v>
      </c>
      <c r="I35" s="65" t="s">
        <v>59</v>
      </c>
      <c r="J35" s="64" t="s">
        <v>60</v>
      </c>
      <c r="K35" s="64" t="s">
        <v>57</v>
      </c>
      <c r="L35" s="66" t="s">
        <v>83</v>
      </c>
      <c r="M35" s="77">
        <f>M36</f>
        <v>19103658</v>
      </c>
      <c r="N35" s="78">
        <f>N36</f>
        <v>18394900</v>
      </c>
      <c r="O35" s="78">
        <f>O36</f>
        <v>18419558</v>
      </c>
    </row>
    <row r="36" spans="1:15" ht="45">
      <c r="A36" s="59">
        <v>22</v>
      </c>
      <c r="B36" s="64" t="s">
        <v>89</v>
      </c>
      <c r="C36" s="64" t="s">
        <v>11</v>
      </c>
      <c r="D36" s="64" t="s">
        <v>59</v>
      </c>
      <c r="E36" s="64" t="s">
        <v>50</v>
      </c>
      <c r="F36" s="64" t="s">
        <v>65</v>
      </c>
      <c r="G36" s="64" t="s">
        <v>59</v>
      </c>
      <c r="H36" s="64" t="s">
        <v>57</v>
      </c>
      <c r="I36" s="65" t="s">
        <v>59</v>
      </c>
      <c r="J36" s="64" t="s">
        <v>60</v>
      </c>
      <c r="K36" s="64" t="s">
        <v>57</v>
      </c>
      <c r="L36" s="66" t="s">
        <v>12</v>
      </c>
      <c r="M36" s="77">
        <f>M37+M40+M43</f>
        <v>19103658</v>
      </c>
      <c r="N36" s="78">
        <f>N37+N40+N43</f>
        <v>18394900</v>
      </c>
      <c r="O36" s="78">
        <f>O37+O40+O43</f>
        <v>18419558</v>
      </c>
    </row>
    <row r="37" spans="1:15" ht="33" customHeight="1">
      <c r="A37" s="63">
        <v>23</v>
      </c>
      <c r="B37" s="64" t="s">
        <v>89</v>
      </c>
      <c r="C37" s="64" t="s">
        <v>13</v>
      </c>
      <c r="D37" s="64" t="s">
        <v>59</v>
      </c>
      <c r="E37" s="64" t="s">
        <v>50</v>
      </c>
      <c r="F37" s="64" t="s">
        <v>65</v>
      </c>
      <c r="G37" s="64" t="s">
        <v>100</v>
      </c>
      <c r="H37" s="64" t="s">
        <v>15</v>
      </c>
      <c r="I37" s="65" t="s">
        <v>7</v>
      </c>
      <c r="J37" s="64" t="s">
        <v>60</v>
      </c>
      <c r="K37" s="64" t="s">
        <v>116</v>
      </c>
      <c r="L37" s="79" t="s">
        <v>99</v>
      </c>
      <c r="M37" s="78">
        <f>M38+M39</f>
        <v>9570700</v>
      </c>
      <c r="N37" s="78">
        <f>N38+N39</f>
        <v>9425000</v>
      </c>
      <c r="O37" s="78">
        <f>O38+O39</f>
        <v>9425000</v>
      </c>
    </row>
    <row r="38" spans="1:15" ht="48" customHeight="1">
      <c r="A38" s="63">
        <v>24</v>
      </c>
      <c r="B38" s="60" t="s">
        <v>89</v>
      </c>
      <c r="C38" s="60" t="s">
        <v>14</v>
      </c>
      <c r="D38" s="60" t="s">
        <v>65</v>
      </c>
      <c r="E38" s="60" t="s">
        <v>50</v>
      </c>
      <c r="F38" s="60" t="s">
        <v>65</v>
      </c>
      <c r="G38" s="60" t="s">
        <v>100</v>
      </c>
      <c r="H38" s="60" t="s">
        <v>15</v>
      </c>
      <c r="I38" s="61" t="s">
        <v>7</v>
      </c>
      <c r="J38" s="60" t="s">
        <v>79</v>
      </c>
      <c r="K38" s="60" t="s">
        <v>116</v>
      </c>
      <c r="L38" s="68" t="s">
        <v>140</v>
      </c>
      <c r="M38" s="62">
        <v>8842400</v>
      </c>
      <c r="N38" s="62">
        <v>8842400</v>
      </c>
      <c r="O38" s="62">
        <v>8842400</v>
      </c>
    </row>
    <row r="39" spans="1:15" ht="51.75" customHeight="1">
      <c r="A39" s="59">
        <v>25</v>
      </c>
      <c r="B39" s="64" t="s">
        <v>89</v>
      </c>
      <c r="C39" s="64" t="s">
        <v>16</v>
      </c>
      <c r="D39" s="64" t="s">
        <v>59</v>
      </c>
      <c r="E39" s="64" t="s">
        <v>50</v>
      </c>
      <c r="F39" s="64" t="s">
        <v>65</v>
      </c>
      <c r="G39" s="64" t="s">
        <v>100</v>
      </c>
      <c r="H39" s="64" t="s">
        <v>15</v>
      </c>
      <c r="I39" s="65" t="s">
        <v>7</v>
      </c>
      <c r="J39" s="64" t="s">
        <v>77</v>
      </c>
      <c r="K39" s="64" t="s">
        <v>116</v>
      </c>
      <c r="L39" s="79" t="s">
        <v>141</v>
      </c>
      <c r="M39" s="67">
        <v>728300</v>
      </c>
      <c r="N39" s="67">
        <v>582600</v>
      </c>
      <c r="O39" s="67">
        <v>582600</v>
      </c>
    </row>
    <row r="40" spans="1:15" ht="31.5" customHeight="1">
      <c r="A40" s="63">
        <v>26</v>
      </c>
      <c r="B40" s="64" t="s">
        <v>89</v>
      </c>
      <c r="C40" s="64"/>
      <c r="D40" s="64"/>
      <c r="E40" s="64" t="s">
        <v>50</v>
      </c>
      <c r="F40" s="64" t="s">
        <v>65</v>
      </c>
      <c r="G40" s="64" t="s">
        <v>101</v>
      </c>
      <c r="H40" s="64" t="s">
        <v>57</v>
      </c>
      <c r="I40" s="65" t="s">
        <v>59</v>
      </c>
      <c r="J40" s="64" t="s">
        <v>60</v>
      </c>
      <c r="K40" s="64" t="s">
        <v>116</v>
      </c>
      <c r="L40" s="76" t="s">
        <v>121</v>
      </c>
      <c r="M40" s="67">
        <f>M41+M42</f>
        <v>225158</v>
      </c>
      <c r="N40" s="67">
        <f>N41+N42</f>
        <v>249400</v>
      </c>
      <c r="O40" s="80">
        <f>O41+O42</f>
        <v>274058</v>
      </c>
    </row>
    <row r="41" spans="1:15" ht="110.25" customHeight="1">
      <c r="A41" s="63">
        <v>27</v>
      </c>
      <c r="B41" s="81" t="s">
        <v>89</v>
      </c>
      <c r="C41" s="81"/>
      <c r="D41" s="81"/>
      <c r="E41" s="81" t="s">
        <v>50</v>
      </c>
      <c r="F41" s="81" t="s">
        <v>65</v>
      </c>
      <c r="G41" s="81" t="s">
        <v>101</v>
      </c>
      <c r="H41" s="81" t="s">
        <v>8</v>
      </c>
      <c r="I41" s="82" t="s">
        <v>7</v>
      </c>
      <c r="J41" s="81" t="s">
        <v>78</v>
      </c>
      <c r="K41" s="81" t="s">
        <v>116</v>
      </c>
      <c r="L41" s="83" t="s">
        <v>131</v>
      </c>
      <c r="M41" s="75">
        <v>8200</v>
      </c>
      <c r="N41" s="84">
        <v>8200</v>
      </c>
      <c r="O41" s="84">
        <v>8200</v>
      </c>
    </row>
    <row r="42" spans="1:15" ht="111.75" customHeight="1">
      <c r="A42" s="59">
        <v>28</v>
      </c>
      <c r="B42" s="81" t="s">
        <v>89</v>
      </c>
      <c r="C42" s="81"/>
      <c r="D42" s="81"/>
      <c r="E42" s="81" t="s">
        <v>50</v>
      </c>
      <c r="F42" s="81" t="s">
        <v>65</v>
      </c>
      <c r="G42" s="81" t="s">
        <v>102</v>
      </c>
      <c r="H42" s="81" t="s">
        <v>103</v>
      </c>
      <c r="I42" s="82" t="s">
        <v>7</v>
      </c>
      <c r="J42" s="81" t="s">
        <v>60</v>
      </c>
      <c r="K42" s="81" t="s">
        <v>116</v>
      </c>
      <c r="L42" s="85" t="s">
        <v>132</v>
      </c>
      <c r="M42" s="86">
        <v>216958</v>
      </c>
      <c r="N42" s="75">
        <v>241200</v>
      </c>
      <c r="O42" s="75">
        <v>265858</v>
      </c>
    </row>
    <row r="43" spans="1:15" ht="18" customHeight="1">
      <c r="A43" s="63">
        <v>29</v>
      </c>
      <c r="B43" s="64" t="s">
        <v>89</v>
      </c>
      <c r="C43" s="87"/>
      <c r="D43" s="87"/>
      <c r="E43" s="64" t="s">
        <v>50</v>
      </c>
      <c r="F43" s="64" t="s">
        <v>65</v>
      </c>
      <c r="G43" s="64" t="s">
        <v>105</v>
      </c>
      <c r="H43" s="64" t="s">
        <v>57</v>
      </c>
      <c r="I43" s="65" t="s">
        <v>59</v>
      </c>
      <c r="J43" s="64" t="s">
        <v>60</v>
      </c>
      <c r="K43" s="64" t="s">
        <v>116</v>
      </c>
      <c r="L43" s="66" t="s">
        <v>104</v>
      </c>
      <c r="M43" s="78">
        <f>M44</f>
        <v>9307800</v>
      </c>
      <c r="N43" s="78">
        <f>N44</f>
        <v>8720500</v>
      </c>
      <c r="O43" s="78">
        <f>O44</f>
        <v>8720500</v>
      </c>
    </row>
    <row r="44" spans="1:15" ht="34.5" customHeight="1">
      <c r="A44" s="63">
        <v>30</v>
      </c>
      <c r="B44" s="64" t="s">
        <v>89</v>
      </c>
      <c r="C44" s="88"/>
      <c r="D44" s="88"/>
      <c r="E44" s="89" t="s">
        <v>50</v>
      </c>
      <c r="F44" s="64" t="s">
        <v>65</v>
      </c>
      <c r="G44" s="64" t="s">
        <v>106</v>
      </c>
      <c r="H44" s="64" t="s">
        <v>17</v>
      </c>
      <c r="I44" s="65" t="s">
        <v>7</v>
      </c>
      <c r="J44" s="64" t="s">
        <v>57</v>
      </c>
      <c r="K44" s="64" t="s">
        <v>116</v>
      </c>
      <c r="L44" s="90" t="s">
        <v>97</v>
      </c>
      <c r="M44" s="78">
        <f>M45+M46+M47</f>
        <v>9307800</v>
      </c>
      <c r="N44" s="78">
        <f>N45+N46+N47</f>
        <v>8720500</v>
      </c>
      <c r="O44" s="78">
        <f>O45+O46+O47</f>
        <v>8720500</v>
      </c>
    </row>
    <row r="45" spans="1:15" ht="46.5" customHeight="1">
      <c r="A45" s="63">
        <v>31</v>
      </c>
      <c r="B45" s="64" t="s">
        <v>89</v>
      </c>
      <c r="C45" s="88"/>
      <c r="D45" s="88"/>
      <c r="E45" s="89" t="s">
        <v>50</v>
      </c>
      <c r="F45" s="64" t="s">
        <v>65</v>
      </c>
      <c r="G45" s="64" t="s">
        <v>106</v>
      </c>
      <c r="H45" s="64" t="s">
        <v>17</v>
      </c>
      <c r="I45" s="65" t="s">
        <v>7</v>
      </c>
      <c r="J45" s="64" t="s">
        <v>92</v>
      </c>
      <c r="K45" s="64" t="s">
        <v>116</v>
      </c>
      <c r="L45" s="90" t="s">
        <v>133</v>
      </c>
      <c r="M45" s="78">
        <v>8450400</v>
      </c>
      <c r="N45" s="78">
        <v>8450400</v>
      </c>
      <c r="O45" s="78">
        <v>8450400</v>
      </c>
    </row>
    <row r="46" spans="1:15" ht="80.25" customHeight="1">
      <c r="A46" s="63">
        <v>32</v>
      </c>
      <c r="B46" s="64" t="s">
        <v>89</v>
      </c>
      <c r="C46" s="88"/>
      <c r="D46" s="88"/>
      <c r="E46" s="89" t="s">
        <v>50</v>
      </c>
      <c r="F46" s="64" t="s">
        <v>65</v>
      </c>
      <c r="G46" s="64" t="s">
        <v>106</v>
      </c>
      <c r="H46" s="64" t="s">
        <v>17</v>
      </c>
      <c r="I46" s="65" t="s">
        <v>7</v>
      </c>
      <c r="J46" s="64" t="s">
        <v>130</v>
      </c>
      <c r="K46" s="64" t="s">
        <v>116</v>
      </c>
      <c r="L46" s="90" t="s">
        <v>137</v>
      </c>
      <c r="M46" s="78">
        <v>587300</v>
      </c>
      <c r="N46" s="78">
        <v>0</v>
      </c>
      <c r="O46" s="78">
        <v>0</v>
      </c>
    </row>
    <row r="47" spans="1:15" ht="48.75" customHeight="1">
      <c r="A47" s="63">
        <v>33</v>
      </c>
      <c r="B47" s="64" t="s">
        <v>89</v>
      </c>
      <c r="C47" s="88"/>
      <c r="D47" s="88"/>
      <c r="E47" s="89" t="s">
        <v>50</v>
      </c>
      <c r="F47" s="64" t="s">
        <v>65</v>
      </c>
      <c r="G47" s="64" t="s">
        <v>106</v>
      </c>
      <c r="H47" s="64" t="s">
        <v>17</v>
      </c>
      <c r="I47" s="65" t="s">
        <v>7</v>
      </c>
      <c r="J47" s="64" t="s">
        <v>135</v>
      </c>
      <c r="K47" s="64" t="s">
        <v>116</v>
      </c>
      <c r="L47" s="90" t="s">
        <v>136</v>
      </c>
      <c r="M47" s="78">
        <v>270100</v>
      </c>
      <c r="N47" s="78">
        <v>270100</v>
      </c>
      <c r="O47" s="78">
        <v>270100</v>
      </c>
    </row>
    <row r="48" spans="1:15" ht="15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3"/>
      <c r="M48" s="94">
        <f>M15+M35</f>
        <v>22043554</v>
      </c>
      <c r="N48" s="94">
        <f>N15+N35</f>
        <v>21348111</v>
      </c>
      <c r="O48" s="94">
        <f>O15+O35</f>
        <v>21410440</v>
      </c>
    </row>
    <row r="49" spans="13:15" ht="15.75">
      <c r="M49" s="34"/>
      <c r="N49" s="34"/>
      <c r="O49" s="32"/>
    </row>
    <row r="50" spans="13:15" ht="15.75">
      <c r="M50" s="34"/>
      <c r="N50" s="34"/>
      <c r="O50" s="32"/>
    </row>
    <row r="51" ht="15.75">
      <c r="O51" s="33"/>
    </row>
    <row r="52" ht="15.75">
      <c r="O52" s="33"/>
    </row>
    <row r="53" spans="1:15" ht="15.7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/>
      <c r="M53" s="33"/>
      <c r="N53" s="28"/>
      <c r="O53" s="33"/>
    </row>
    <row r="54" spans="1:15" ht="15.7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/>
      <c r="M54" s="33"/>
      <c r="N54" s="33"/>
      <c r="O54" s="33"/>
    </row>
    <row r="55" spans="12:15" ht="15.75">
      <c r="L55" s="16"/>
      <c r="O55" s="33"/>
    </row>
    <row r="56" ht="15.75">
      <c r="O56" s="33"/>
    </row>
    <row r="57" ht="15.75">
      <c r="O57" s="33"/>
    </row>
    <row r="58" ht="15.75">
      <c r="O58" s="33"/>
    </row>
    <row r="59" ht="15.75">
      <c r="O59" s="33"/>
    </row>
    <row r="60" ht="15.75">
      <c r="O60" s="33"/>
    </row>
    <row r="61" ht="15.75">
      <c r="O61" s="33"/>
    </row>
    <row r="62" ht="15.75">
      <c r="O62" s="33"/>
    </row>
    <row r="63" ht="15.75">
      <c r="O63" s="33"/>
    </row>
    <row r="64" ht="15.75">
      <c r="O64" s="33"/>
    </row>
    <row r="65" ht="15.75">
      <c r="O65" s="33"/>
    </row>
    <row r="66" ht="15.75">
      <c r="O66" s="33"/>
    </row>
  </sheetData>
  <sheetProtection/>
  <mergeCells count="10">
    <mergeCell ref="O12:O13"/>
    <mergeCell ref="A11:N11"/>
    <mergeCell ref="A10:O10"/>
    <mergeCell ref="M5:O9"/>
    <mergeCell ref="A48:L48"/>
    <mergeCell ref="A12:A13"/>
    <mergeCell ref="B12:K12"/>
    <mergeCell ref="L12:L13"/>
    <mergeCell ref="M12:M13"/>
    <mergeCell ref="N12:N13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7" t="s">
        <v>0</v>
      </c>
      <c r="C1" s="18"/>
      <c r="D1" s="23"/>
      <c r="E1" s="23"/>
    </row>
    <row r="2" spans="2:5" ht="12.75">
      <c r="B2" s="17" t="s">
        <v>1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8.25">
      <c r="B4" s="20" t="s">
        <v>2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5.5">
      <c r="B6" s="17" t="s">
        <v>3</v>
      </c>
      <c r="C6" s="18"/>
      <c r="D6" s="23"/>
      <c r="E6" s="25" t="s">
        <v>4</v>
      </c>
    </row>
    <row r="7" spans="2:5" ht="13.5" thickBot="1">
      <c r="B7" s="19"/>
      <c r="C7" s="19"/>
      <c r="D7" s="24"/>
      <c r="E7" s="24"/>
    </row>
    <row r="8" spans="2:5" ht="39" thickBot="1">
      <c r="B8" s="21" t="s">
        <v>5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USER003568</cp:lastModifiedBy>
  <cp:lastPrinted>2023-11-12T08:42:09Z</cp:lastPrinted>
  <dcterms:created xsi:type="dcterms:W3CDTF">2008-10-12T16:12:10Z</dcterms:created>
  <dcterms:modified xsi:type="dcterms:W3CDTF">2023-12-28T04:47:31Z</dcterms:modified>
  <cp:category/>
  <cp:version/>
  <cp:contentType/>
  <cp:contentStatus/>
</cp:coreProperties>
</file>